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G:\Meu Drive\SAF\Solicitações Gestão 2024-2028\Transparência\"/>
    </mc:Choice>
  </mc:AlternateContent>
  <xr:revisionPtr revIDLastSave="0" documentId="13_ncr:1_{8FDD3754-0B4C-499D-AD27-370172B97D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ral" sheetId="4" r:id="rId1"/>
  </sheets>
  <definedNames>
    <definedName name="_FilterDatabase" localSheetId="0" hidden="1">Geral!$A$9:$L$272</definedName>
    <definedName name="Print_Area" localSheetId="0">Geral!$A$12:$K$272</definedName>
    <definedName name="Print_Titles" localSheetId="0">Geral!$1:$11</definedName>
  </definedNames>
  <calcPr calcId="191029"/>
</workbook>
</file>

<file path=xl/calcChain.xml><?xml version="1.0" encoding="utf-8"?>
<calcChain xmlns="http://schemas.openxmlformats.org/spreadsheetml/2006/main">
  <c r="L12" i="4" l="1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</calcChain>
</file>

<file path=xl/sharedStrings.xml><?xml version="1.0" encoding="utf-8"?>
<sst xmlns="http://schemas.openxmlformats.org/spreadsheetml/2006/main" count="2025" uniqueCount="1039">
  <si>
    <t>Processo FUJB</t>
  </si>
  <si>
    <t>Data de Autuação</t>
  </si>
  <si>
    <t>Título</t>
  </si>
  <si>
    <t>Objeto</t>
  </si>
  <si>
    <t>Status</t>
  </si>
  <si>
    <t>Natureza</t>
  </si>
  <si>
    <t>Financiador</t>
  </si>
  <si>
    <t>Seção FUJB</t>
  </si>
  <si>
    <t>Início da Vigência</t>
  </si>
  <si>
    <t>Fim da Vigência</t>
  </si>
  <si>
    <t>Valor do Projeto</t>
  </si>
  <si>
    <t>24793-6</t>
  </si>
  <si>
    <t>INQUÉRITO DOS EFEITOS DA EXPOSIÇÃO A POLUENTES AMBIENTAIS SOBRE A SAÚDE MATERNO - INFANTIL</t>
  </si>
  <si>
    <t>CONVÊNIO ESPECÍFICO - CE 14/2019, PROJETO INTITULADO " INQUÉRITO DOS EFEITOS DA EXPOSIÇÃO A POLUENTES AMBIENTAIS SOBRE A SAÚDE MATERNO - INFANTIL".</t>
  </si>
  <si>
    <t>FUNDO NACIONAL DE SAÚDE - FNS</t>
  </si>
  <si>
    <t>GCA</t>
  </si>
  <si>
    <t>24794-4</t>
  </si>
  <si>
    <t>UM NOVO OLHAR</t>
  </si>
  <si>
    <t>CONVÊNIO ESPECÍFICO - CE 17/2019, PROJETO INTITULADO " UM NOVO OLHAR".</t>
  </si>
  <si>
    <t>FUNARTE</t>
  </si>
  <si>
    <t>24795-2</t>
  </si>
  <si>
    <t>BOSSA CRIATIVA - ARTE DE TODA GENTE</t>
  </si>
  <si>
    <t>CONVÊNIO ESPECÍFICO - CE 18/2019, PROJETO INTITULADO " BOSSA CRIATIVA - ARTE DE TODA GENTE".</t>
  </si>
  <si>
    <t>24796-1</t>
  </si>
  <si>
    <t>SISTEMA NACIONAL DE ORQUESTRAS SOCIAIS</t>
  </si>
  <si>
    <t>CONVÊNIO ESPECÍFICO - CE 19/2019, PROJETO INTITULADO " SISTEMA NACIONAL DE ORQUESTRAS SOCIAIS".</t>
  </si>
  <si>
    <t>24797-9</t>
  </si>
  <si>
    <t>FORTALECIMENTO DO SISTEMA ÚNICO DE SAÚDE - PROMOVER A QUALIFICAÇÃO E EDUCAÇÃO PERMANENTE DOS PROFISSIONAIS DA SAÚDE DO SISTEMA ÚNICO DE SAÚDE</t>
  </si>
  <si>
    <t>CONVÊNIO ESPECÍFICO - CE 21/2019, PROJETO INTITULADO " FORTALECIMENTO DO SISTEMA ÚNICO DE SAÚDE - PROMOVER A QUALIFICAÇÃO E EDUCAÇÃO PERMANENTE DOS PROFISSIONAIS DA SAÚDE DO SISTEMA ÚNICO DE SAÚDE."</t>
  </si>
  <si>
    <t>24819-3</t>
  </si>
  <si>
    <t>CONSTRUÇÃO DO LABORATÓRIO DE INOVAÇÃO EM SAÚDE PÚBLICA (LSP -IPPMG)</t>
  </si>
  <si>
    <t>RECURSOS UFRJ E EMENDA PARLAMENTAR</t>
  </si>
  <si>
    <t>MPT - 1ª REGIÃO</t>
  </si>
  <si>
    <t>25091-1</t>
  </si>
  <si>
    <t>ENFRENTAMENTO DO COVID-19 PELO LABORATÓRIO DE VIROLOGIA MOLECULAR DO INSTITUTO DE BIOLOGIA DA UFRJ</t>
  </si>
  <si>
    <t>DOAÇÃO PARA O PROJETO "ENFRENTAMENTO DO COVID-19 PELO LABORATÓRIO DE VIROLOGIA MOLECULAR DO INSTITUTO DE BIOLOGIA DA UFRJ"</t>
  </si>
  <si>
    <t>CRISTÁLIA PRODUTOS FARMACÊUTICOS LTDA.</t>
  </si>
  <si>
    <t>25097-0</t>
  </si>
  <si>
    <t>ENFRENTAMENTO DO COVID-19 PELO LABORATÓRIO DE VIROLOGIA MOLECULAR DO INSTITUTO DE BIOLOGIA DA UFRJ.</t>
  </si>
  <si>
    <t>DOAÇÃO DO MPT ORIUNDA DE TACS PARA AQUISIÇÃO DE MATERIAIS PARA O HUCFF - PROCURADOR MAURÍCIO COENTRO.</t>
  </si>
  <si>
    <t>25124-1</t>
  </si>
  <si>
    <t>COMBATE À COVID-19 PELO LABORATÓRIO DE VIROLOGIA MOLECULAR DO INSTITUTO DE BIOLOGIA DA UFRJ.</t>
  </si>
  <si>
    <t>CAMPANHA DE DOAÇÕES PARA COMBATE À COVID-19 PELO LABORATÓRIO DE VIROLOGIA MOLECULAR DO INSTITUTO DE BIOLOGIA DA UFRJ.</t>
  </si>
  <si>
    <t>DIVERSOS</t>
  </si>
  <si>
    <t>25125-9</t>
  </si>
  <si>
    <t>CAMPANHA DE DOAÇÕES PARA O ENFRENTAMENTO DA COVID-19 PELO HUCFF/UFRJ</t>
  </si>
  <si>
    <t>25126-7</t>
  </si>
  <si>
    <t>REFORMA DAS ENFERMARIAS DO INSTITUTO DE DOENÇAS DO TÓRAX - IDT/UFRJ</t>
  </si>
  <si>
    <t>DOAÇÕES ORIUNDAS DE TERMOS DE AJUSTE DE CONDUTA (TACS) PARA O PROJETO "REFORMA DAS ENFERMARIAS DO INSTITUTO DE DOENÇAS DO TÓRAX - IDT/UFRJ".</t>
  </si>
  <si>
    <t>25160-7</t>
  </si>
  <si>
    <t>FUNDOS PARA APLICAÇÃO NO IPPMG NO COMBATE AO CORONAVÍRUS.</t>
  </si>
  <si>
    <t>CAMPANHA DE DOAÇÕES PARA O PROJETO "FUNDOS PARA APLICAÇÃO NO IPPMG NO COMBATE À COVID-19".</t>
  </si>
  <si>
    <t>25184-4</t>
  </si>
  <si>
    <t>APOIO À UFRJ PARA IMPLEMENTAÇÃO DE UM LABORATÓRIO DE CAMPANHA PARA TESTAGEM PARA O COVID-19 (LCC-UFRJ)</t>
  </si>
  <si>
    <t>DOAÇÕES ORIUNDAS DE TERMOS DE AJUSTE DE CONDUTA (TACS) PARA O PROJETO "APOIO À UFRJ PARA IMPLEMENTAÇÃO DE UM LABORATÓRIO DE CAMPANHA PARA TESTAGEM PARA O COVID-19 (LCC-UFRJ)" - PROCURADOR ARTUR DE AZAMBUJA RODRIGUES.</t>
  </si>
  <si>
    <t>25324-3</t>
  </si>
  <si>
    <t>DOAÇÃO DO MPT ORIUNDA DE TACS PARA AQUISIÇÃO DE MATERIAIS PARA O HUCFF - PROCURADOR DRA. LÚCIA DE FÁTIMA DOS SANTOS GOMES - ACP Nº 0010584-05.2015.5.01.0049 - ALVARÁ 450/20</t>
  </si>
  <si>
    <t>MPT 1ª REGIÃO</t>
  </si>
  <si>
    <t>25415-1</t>
  </si>
  <si>
    <t>DESENVOLVIMENTO E INOVAÇÃO DA EDUCAÇÃO EM ENGENHARIA DA ESCOLA POLITÉCNICA DA UFRJ - INCLUSÃO DIGITAL DE DISCENTES.</t>
  </si>
  <si>
    <t>CAMPANHA DE DOAÇÕES PARA DESENVOLVIMENTO E INOVAÇÃO DA EDUCAÇÃO EM ENGENHARIA DA ESCOLA POLITÉCNICA DA UFRJ - INCLUSÃO DIGITAL DE DISCENTES.</t>
  </si>
  <si>
    <t>25648-0</t>
  </si>
  <si>
    <t>ENFRENTAMENTO DA COVID-19 PELO HUCFF</t>
  </si>
  <si>
    <t>DOAÇÃO DO MPT ORIUNDA DE TACS PARA AQUISIÇÃO DE MATERIAIS PARA O HUCFF - PROCURADOR FRANCISCO MONTENEGRO NETO – ACP 0100055-58.2018.5.01.0071 – ALVARÁ 274/20</t>
  </si>
  <si>
    <t>MPT – 1ª REGIÃO</t>
  </si>
  <si>
    <t>25682-0</t>
  </si>
  <si>
    <t>PROGRAMA NETLAB DE DESINFORMAÇÃO E PROPAGANDA DIGITAL</t>
  </si>
  <si>
    <t>DOAÇÃO PARA O PROJETO "PROGRAMA NETLAB DE DESINFORMAÇÃO E PROPAGANDA DIGITAL". OSFC GRANT NUMBER OR2020-69887.</t>
  </si>
  <si>
    <t>OPEN SOCIETY FOUNDATION</t>
  </si>
  <si>
    <t>25709-5</t>
  </si>
  <si>
    <t>DIAGNOSTICANDO A DINÂMICA DO ECOSSISTEMAS DA MÍDIA EM RELAÇÃO A QUESTÕES AMBIENTAIS, USO DA TERRA, DIREITOS DOS POVOS INDÍGENAS E APOIO ÀS POLÍTICAS CLIMÁTICAS</t>
  </si>
  <si>
    <t>DOAÇÃO PARA O PROJETO "DIAGNOSTICANDO A DINÂMICA DO ECOSSISTEMAS DA MÍDIA EM RELAÇÃO A QUESTÕES AMBIENTAIS, USO DA TERRA, DIREITOS DOS POVOS INDÍGENAS E APOIO ÀS POLÍTICAS CLIMÁTICAS" - Grant nº 2009-57131</t>
  </si>
  <si>
    <t>CLIMATE AND LAND USE ALLIANCE - CLUA</t>
  </si>
  <si>
    <t>25727-3</t>
  </si>
  <si>
    <t>DESENVOLVIMENTO DE SISTEMAS POLIMÉRICOS NANOESTRUTURADOS APLICADOS A EMBALAGENS ALIMENTÍCIAS ATIVAS E DE REVESTIMENTO PARA NUTRACÊUTICOS</t>
  </si>
  <si>
    <t>"AUXÍLIO FAPERJ PARA O PROJETO "DESENVOLVIMENTO DE SISTEMAS POLIMÉRICOS NANOESTRUTURADOS APLICADOS A EMBALAGENS ALIMENTÍCIAS ATIVAS E DE REVESTIMENTO PARA NUTRACÊUTICOS" - PROGRAMA REDES DE PESQUISA EM NANOTECNOLOGIA NO ESTADO DO RJ - 2019 - PROC. FAPERJ E-26/010.000979/2019.</t>
  </si>
  <si>
    <t>FAPERJ</t>
  </si>
  <si>
    <t>25838-5</t>
  </si>
  <si>
    <t>CÁTEDRA CBF EM INTERNACIONALIZAÇÃO DO FUTEBOL</t>
  </si>
  <si>
    <t>CONFEDERAÇÃO BRASILEIRA DE FUTEBOL - CBF</t>
  </si>
  <si>
    <t>25866-1</t>
  </si>
  <si>
    <t>CÁTEDRA NUPEC DE GESTÃO PÚBLICA LOCAL</t>
  </si>
  <si>
    <t>CONTRATO DE DOAÇÃO PARA O PROJETO "CÁTEDRA NUPEC DE GESTÃO PÚBLICA LOCAL"</t>
  </si>
  <si>
    <t>NUPEC</t>
  </si>
  <si>
    <t>25907-1</t>
  </si>
  <si>
    <t>COMUNICAÇÃO MERCADOLÓGICA NO AMBIENTE ALIMENTAR DO CONSUMIDOR NO MUNICÍPIO DO RIO DE JANEIRO: GARANTIA DO DIREITO HUMANO À ALIMENTAÇÃO ADEQUADA E SAUDÁVEL E AOS DIREITOS DO CONSUMIDOR E DA INFÂNCIA.</t>
  </si>
  <si>
    <t>DOAÇÃO DO MINISTÉRIO PÚBLICO DO ESTADO DO RIO DE JANEIRO, ORIUNDA DE TERMOS DE AJUSTAMENTO DE CONDUTA (TAC) EM AÇÕES CIVIS PÚBLICA AJUIZADAS EM CONJUNTO COM A DEFENSORIA PÚBLICA DO ESTADO DO RIO DE JANEIRO.</t>
  </si>
  <si>
    <t>MINISTÉRIO PÚBLICO DO ESTADO DO RIO DE JANEIRO</t>
  </si>
  <si>
    <t>25908-0</t>
  </si>
  <si>
    <t>DESINFORMAÇÃO, DIREITOS DO CONSUMIDOR E ITERACIA: PERCEPÇÕES E PROPOSTAS PARA O USO INFORMADO DAS MÍDIAS DIGITAIS EM RELAÇÃO ÀS TEMÁTICAS DA SAÚDE E DA ALIMENTAÇÃO.</t>
  </si>
  <si>
    <t>DOAÇÃO DO MINISTÉRIO PÚBLICO DO ESTADO DO RIO DE JANEIRO, ORIUNDA DE TERMOS DE AJUSTAMENTO DE CONDUTA (TAC) EM AÇÕES CIVIS PÚBLICAS AJUIZADAS EM CONJUNTO COM A DEFENSORIA PÚBLICA DO ESTADO DO RIO DE JANEIRO.</t>
  </si>
  <si>
    <t>25915-2</t>
  </si>
  <si>
    <t>CONVÊNIO ESPECÍFICO - CE 23/2020 - PROJETO "ELABORAÇÃO DE UM SISTEMA PARA REALIZAR MELHORIAS, ADAPTAÇÕES E DESENVOLVER NOVAS FUNCIONALIDADES NO SIPEC".</t>
  </si>
  <si>
    <t>FIOCRUZ</t>
  </si>
  <si>
    <t>25916-1</t>
  </si>
  <si>
    <t>PROJETO "CRIAÇÃO DA REDE NACIONAL DE GENÔMICA CARDIOVASCULAR"</t>
  </si>
  <si>
    <t>CONVÊNIO ESPECÍFICO - CE 25/2020 - PROJETO "CRIAÇÃO DA REDE NACIONAL DE GENÔMICA CARDIOVASCULAR"</t>
  </si>
  <si>
    <t>MINISTÉRIO DA SAÚDE</t>
  </si>
  <si>
    <t>25917-9</t>
  </si>
  <si>
    <t>CONVÊNIO ESPECÍFICO - CE 26/2020 - PROJETO "PROGRAMA DE MESTRADO PROFISSIONAL PARA QUALIFICAÇÃO DE PROFESSORES DA REDE PÚBLICA DE EDUCAÇÃO BÁSICA PROEB".</t>
  </si>
  <si>
    <t>CAPES</t>
  </si>
  <si>
    <t>25918-7</t>
  </si>
  <si>
    <t>CONVÊNIO ESPECÍFICO - CE 23/2021 - PROJETO "ARTE EM CIRCUITO: MÚSICA, ARTE CÊNICA, DANÇA, ARTES VISUAIS E ARTES INTEGRADAS NAS REGIONAIS DA FUNARTE DO RIO DE JANEIRO, BELO HORIZONTE, SÃO PAULO E BRASÍLIA".</t>
  </si>
  <si>
    <t>25922-5</t>
  </si>
  <si>
    <t>CONVÊNIO ESPECÍFICO - CE 32/2020 - PROJETO "DESENVOLVIMENTO DE PLATAFORMAS INOVADORAS DE VACINAS PARA SARS-COV-2 ATRAVÉS DE UM RNA SINTÉTICO".</t>
  </si>
  <si>
    <t>FUNDAÇÃO NACIONAL DE SAÚDE - FNS</t>
  </si>
  <si>
    <t>25948-9</t>
  </si>
  <si>
    <t>PESQUISAS SOBRE TRABALHO ESCRAVO NO ESTADO DO RIO DE JANEIRO E NO PARÁ</t>
  </si>
  <si>
    <t>DOAÇÕES ORIUNDAS DE TERMOS DE AJUSTE DE CONDUTA (TAC) PARA O PROJETO " PESQUISAS SOBRE TRABALHO ESCRAVO NO ESTADO DO RIO DE JANEIRO E NO PARÁ " - PROCURADOR: DR. RAFAEL GARCIA.</t>
  </si>
  <si>
    <t>25962-4</t>
  </si>
  <si>
    <t>RODAS DE FILOSOFIA E TRANSCULTURALISMO</t>
  </si>
  <si>
    <t>1º PRÊMIO APRENDIZAGEM SOLIDÁRIA - EXPERIÊNCIAS QUE TRANSFORMAM PARA O PROJETO "RODAS DE FILOSOFIA E TRANSCULTURALISMO"</t>
  </si>
  <si>
    <t>CENPEC</t>
  </si>
  <si>
    <t>26044-4</t>
  </si>
  <si>
    <t>INFORMALIDADES E ILEGALISMOS E SEUS IMPACTOS NO ASSOCIATIVISMO E NA PRODUÇÃO DE TERRITÓRIOS POPULARES</t>
  </si>
  <si>
    <t>DOAÇÃO PARA O PROJETO "INFORMALIDADES E ILEGALISMOS E SEUS IMPACTOS NO ASSOCIATIVISMO E NA PRODUÇÃO DE TERRITÓRIOS POPULARES" - GRANT Nº 139324.</t>
  </si>
  <si>
    <t>FUNDAÇÃO FORD</t>
  </si>
  <si>
    <t>26191-2</t>
  </si>
  <si>
    <t>VIGILÂNCIA, EXTRATIVISMO DE DADOS, TECNOPOLÍTICA E O DESENVOLVIMENTO DE UMA AGENDA DESCOLONIAL NA PÓS-PANDEMIA DA COVID-19.</t>
  </si>
  <si>
    <t>DOAÇÃO PARA O PROJETO VIGILÂNCIA, EXTRATIVISMO DE DADOS, TECNOPOLÍTICA E O DESENVOLVIMENTO DE UMA AGENDA DESCOLONIAL NA PÓS-PANDEMIA DA COVID-19 - GRANT Nº 139428.</t>
  </si>
  <si>
    <t>26209-9</t>
  </si>
  <si>
    <t>NOVOS DISPOSITIVOS PORTÁTEIS PARA DETERMINAÇÃO DE PERFIS QUÍMICOS NA INVESTIGAÇÃO FORENSE.</t>
  </si>
  <si>
    <t>AUXÍLIO FAPERJ PARA O PROJETO "NOVOS DISPOSITIVOS PORTÁTEIS PARA DETERMINAÇÃO DE PERFIS QUÍMICOS NA INVESTIGAÇÃO FORENSE" - PROGRAMA DE APOIO A PROJETOS DE INOVAÇÃO NO CAMPO DA CIÊNCIA FORENSE - 2018 - PROC. FAPERJ Nº E-26/010.100806/2018.</t>
  </si>
  <si>
    <t>26245-5</t>
  </si>
  <si>
    <t>ACORDO DE PARCERIA VISANDO A EXECUÇÃO DA 2ª FASE DO PROJETO NAGI DIGITAL (Aplicação das metodologias consolidadas pela Rede Nagi Digital no atendimento às empresas)</t>
  </si>
  <si>
    <t>ACORDO DE PARCERIA VISANDO A EXECUÇÃO DA 2ª FASE DO PROJETO NAGI DIGITAL, REGULANDO AS ATRIBUIÇÕES E A TRANSFERÊNCIA DOS RECURSOS A SEREM APORTADOS PARA A EXECUÇÃO DOS PROJETOS-PILOTOS DAS CHAMADAS PÚBLICAS NAGI DIGITAL CNI MCTIC Nº 001/2020 E Nº 002/2020.</t>
  </si>
  <si>
    <t>CONFEDERAÇÃO NACIONAL DA INDÚSTRIA - CNI</t>
  </si>
  <si>
    <t>26255-2</t>
  </si>
  <si>
    <t>MECANISMO DE INIBIÇÃO DA CORROSÃO DE SUPERFÍCIES METÁLICAS E DESENVOLVIMENTO DE INIBIDORES HETEROCÍCLICOS NITROGENADOS E SULFURADOS: UM ESTUDO TEÓRICO-EXPERIMENTAL</t>
  </si>
  <si>
    <t>AUXÍLIO FAPERJ PARA O PROJETO "MECANISMO DE INIBIÇÃO DA CORROSÃO DE SUPERFÍCIES METÁLICAS E DESENVOLVIMENTO DE INIBIDORES HETEROCÍCLICOS NITROGENADOS E SULFURADOS: UM ESTUDO TEÓRICO-EXPERIMENTAL" - PROGRAMA APOIO A PROJETOS TEMÁTICOS NO ESTADO DO RJ - 2019 - PROC. FAPERJ Nº E-26/010.001432/2019 .</t>
  </si>
  <si>
    <t>26256-1</t>
  </si>
  <si>
    <t>FUNCIONALIZAÇÃO DE HIDROCARBONETOS</t>
  </si>
  <si>
    <t>AUXÍLIO FAPERJ PARA O PROJETO "FUNCIONALIZAÇÃO DE HIDROCARBONETOS" - PROGRAMA APOIO A NÚCLEOS DE EXCELÊNCIA - PRONEX - PROC. FAPERJ Nº E-26/010.001250/2016.</t>
  </si>
  <si>
    <t>26266-8</t>
  </si>
  <si>
    <t>"FUNDO DE DOAÇÕES PARA O PROJETO "ACIONAMENTO DE MOTORES ELÉTRICOS PARA APLICAÇÕES MARÍTIMAS"</t>
  </si>
  <si>
    <t>26267-6</t>
  </si>
  <si>
    <t>DESAFIO SOLAR BRASIL</t>
  </si>
  <si>
    <t>FUNDO DE DOAÇÕES PARA O PROJETO "DESAFIO SOLAR BRASIL"</t>
  </si>
  <si>
    <t>26276-5</t>
  </si>
  <si>
    <t>MANUTENÇÃO DO CENTRO NACIONAL DE RESSONÂNCIA MAGNÉTICA NUCLEAR JIRI JONAS (CNRMN)</t>
  </si>
  <si>
    <t>AUXÍLIO FAPERJ PARA O PROJETO "MANUTENÇÃO DO CENTRO NACIONAL DE RESSONÂNCIA MAGNÉTICA NUCLEAR JIRI JONAS (CNRMN)" - PROGRAMA EQUIPAMENTOS MULTIUSUÁRIOS - PROC. FAPERJ E-26/010/001521/2016 - APQ1 -REF. PROC. E-26/211.-28/2016 - 1º ADITIVO.</t>
  </si>
  <si>
    <t>26278-1</t>
  </si>
  <si>
    <t>APOIO A CONSERTO DE EQUIPAMENTOS MULTIUSUÁRIOS DO INSTITUTO DE BIOFISICA CARLOS CHAGAS FILHO</t>
  </si>
  <si>
    <t>PROJETO INTITULADO " APOIO A CONSERTO DE EQUIPAMENTOS MULTIUSUÁRIOS DO INSTITUTO DE BIOFISICA CARLOS CHAGAS FILHO IBCCF/UFRJ - SOSIBCCF21.</t>
  </si>
  <si>
    <t>FINEP</t>
  </si>
  <si>
    <t>26288-9</t>
  </si>
  <si>
    <t>CONTRATO DE DOAÇÃO Nº 21-00903 PARA O PROJETO "ATIVIDADES DO LABORATÓRIO DE MOBILIDADE SUSTENTÁVEL - LABMOB/FAU/UFRJ"</t>
  </si>
  <si>
    <t>INSTITUTO CLIMA E SOCIEDADE</t>
  </si>
  <si>
    <t>26333-8</t>
  </si>
  <si>
    <t>TESTES DE IMAGEM: MELHORANDO O DIAGNÓSTICO E O TRATAMENTO DE PACIENTES REUMÁTICOS JOVENS</t>
  </si>
  <si>
    <t>DOAÇÃO PARA O PROJETO "TESTES DE IMAGEM: MELHORANDO O DIAGNÓSTICO E O TRATAMENTO DE PACIENTES REUMÁTICOS JOVENS" - PFIZER GRANT REQUEST #69680183.</t>
  </si>
  <si>
    <t>PFIZER</t>
  </si>
  <si>
    <t>26373-7</t>
  </si>
  <si>
    <t>REDE DE PESQUISA COOPERATIVA EM MATERIAIS NANOESTRUTURADOS E ENGENHARIA DE DISPOSITIVOS FUNCIONAIS</t>
  </si>
  <si>
    <t>AUXÍLIO FAPERJ PARA O PROJETO "REDE DE PESQUISA COOPERATIVA EM MATERIAIS NANOESTRUTURADOS E ENGENHARIA DE DISPOSITIVOS FUNCIONAIS" - PROGRAMA REDES DE PESQUISA EM NANOTENOLOGIA NO ESTADO DO RJ - 02/2019 - PROC. FAPERJ E-26/010.000982/2019.</t>
  </si>
  <si>
    <t>26396-6</t>
  </si>
  <si>
    <t>MUPAN</t>
  </si>
  <si>
    <t>26413-0</t>
  </si>
  <si>
    <t>CRISTÁLIA PRODUTOS QUÍMICOS FARMACÊUTICOS LTDA.</t>
  </si>
  <si>
    <t>26416-4</t>
  </si>
  <si>
    <t>UFRR</t>
  </si>
  <si>
    <t>26422-9</t>
  </si>
  <si>
    <t>CÁTEDRA GLOBO DE ESTRATÉGIA E MÍDIAS DIGITAIS.</t>
  </si>
  <si>
    <t>TERMO DE DOAÇÃO Nº 114329 PARA O PROJETO "CÁTEDRA GLOBO DE ESTRATÉGIA E MÍDIAS DIGITAIS".</t>
  </si>
  <si>
    <t>GLOBO COMUNICAÇÃO E PARTICIPAÇÕES S.A.</t>
  </si>
  <si>
    <t>26426-1</t>
  </si>
  <si>
    <t>AQUISIÇÃO DE MATERIAIS PARA O HUCFF.</t>
  </si>
  <si>
    <t>DOAÇÃO DO MPT ORIUNDA DE TACS PARA AQUISIÇÃO DE MATERIAIS PARA O HUCFF - INQUÉRITO CIVIL Nº 003824.2016.01.000/1 - 25º OFÍCIO ESPECIALIZADO DA PRT-1ª REGIÃO/RJ - PROCURADORA MICHELLE CHERMONT.</t>
  </si>
  <si>
    <t>MPT-1ª REGIÃO</t>
  </si>
  <si>
    <t>26449-1</t>
  </si>
  <si>
    <t>26458-0</t>
  </si>
  <si>
    <t>TRANSGARÇONNE</t>
  </si>
  <si>
    <t>PATROCÍNIO PARA O PROJETO "TRANSGARÇONNE".</t>
  </si>
  <si>
    <t>PERNOD RICARD</t>
  </si>
  <si>
    <t>26460-1</t>
  </si>
  <si>
    <t>26483-1</t>
  </si>
  <si>
    <t>26484-9</t>
  </si>
  <si>
    <t>DOAÇÃO PARA O PROJETO "RESTAURAÇÃO/CONSERVAÇÃO DO ACERVO DO NÚCLEO DE PESQUISA E DOCUMENTAÇÃO - NPD - DA FACULDADE DE ARQUITETURA E URBANISMO DA UFRJ".</t>
  </si>
  <si>
    <t>FUNDAÇÃO GETTY</t>
  </si>
  <si>
    <t>26490-3</t>
  </si>
  <si>
    <t>CONTEMPORARY SPIRITUALITIES, A NEW SOFT POWER?</t>
  </si>
  <si>
    <t>DOAÇÃO PARA A REALIZAÇÃO DO WORKSHOP "CONTEMPORARY SPIRITUALITIES, A NEW SOFT POWER?"</t>
  </si>
  <si>
    <t>ISSR - INTERNATIONAL SOCIETY FOR THE SOCIOLOGY OF RELIGION</t>
  </si>
  <si>
    <t>26525-0</t>
  </si>
  <si>
    <t>26526-8</t>
  </si>
  <si>
    <t>BRASIL AFRO-INDÍGENA LUTA PARA O RECONHECIMENTO: VÍDEOS E FOTOS 1980-2000</t>
  </si>
  <si>
    <t>DOAÇÃO PARA O PROJETO "BRASIL AFRO-INDÍGENA LUTA PARA O RECONHECIMENTO: VÍDEOS E FOTOS 1980-2000"</t>
  </si>
  <si>
    <t>UNIVERSITY OF CALIFORNIA</t>
  </si>
  <si>
    <t>26535-7</t>
  </si>
  <si>
    <t>26536-5</t>
  </si>
  <si>
    <t>26539-0</t>
  </si>
  <si>
    <t>26547-1</t>
  </si>
  <si>
    <t>26552-7</t>
  </si>
  <si>
    <t>ARQUITETURA EM REVISTA: SÉRIE "ARQUIVOS DO PORTAL NO NÚCLEO DE PESQUISA E DOCUMENTAÇÃO (NPD) DA FAU/UFRJ - ARQUIVO ÍTALO CAMPOFIORITO, LUIZ MARIO XAVIER E MARCOS KONDER NETTO</t>
  </si>
  <si>
    <t>TERMO DE FOMENTO - EDITAL 01/2021 DE SELEÇÃO PÚBLICA DE PROJETOS CULTURAIS PARA PATROCÍNIO PELO CAU/RJ - PROJETO "ARQUITETURA EM REVISTA: SÉRIE "ARQUIVOS DO PORTAL NO NÚCLEO DE PESQUISA E DOCUMENTAÇÃO (NPD) DA FAU/UFRJ - ARQUIVO ÍTALO CAMPOFIORITO, LUIZ MARIO XAVIER E MARCOS KONDER NETTO".</t>
  </si>
  <si>
    <t>CAU-RJ</t>
  </si>
  <si>
    <t>26557-8</t>
  </si>
  <si>
    <t>TRASGARÇONNE</t>
  </si>
  <si>
    <t>26607-8</t>
  </si>
  <si>
    <t>ALERJ</t>
  </si>
  <si>
    <t>26642-6</t>
  </si>
  <si>
    <t>TERMO DE FOMENTO - EDITAL 01/2021 DE SELEÇÃO PÚBLICA DE PROJETOS CULTURAIS PARA PATROCÍNIO PELO CAU/RJ - PROJETO "SEMINÁRIO HABITAÇÃO POPULAR NAS ÁREAS CENTRAIS: RIO DE JANEIRO, SÃO PAULO E SALVADOR".</t>
  </si>
  <si>
    <t>26651-5</t>
  </si>
  <si>
    <t>AUXÍLIO FAPERJ PARA O PROJETO "ESTUDO DE MATERIAIS POLIMÉRICOS COMPLEXOS COMO FILMES TERMOENCOLHÍVEIS,MICROPLÁSTICOS E NANOMATERIAIS POR RESSONÂNCIA MAGNÉTICA NUCLEAR" - PROGRAMA: E_41/2021 - APOIO AS FRONTEIRAS DA CIÊNCIA E INOVAÇÃO - INFRAESTRUTURA MULTIUSUÁRIA - 2021 - PROC. FAPERJ E-26/210.764/2021.</t>
  </si>
  <si>
    <t>26663-9</t>
  </si>
  <si>
    <t>UFRJvac: DESENVOLVIMENTO DE VACINA TRIVALENTE PARA COVID-19 BASEADA NA PROTEÍNA S RECOMBINANTE DE VARIANTES DE SARS-COV2</t>
  </si>
  <si>
    <t>26759-7</t>
  </si>
  <si>
    <t>NOVAGEIA BIOTECNOLOGIA LTDA</t>
  </si>
  <si>
    <t>26775-9</t>
  </si>
  <si>
    <t>26776-7</t>
  </si>
  <si>
    <t>26789-9</t>
  </si>
  <si>
    <t>26793-7</t>
  </si>
  <si>
    <t>FINGERPRINTING DE NOVAS SUBSTÂNCIAS PSICOATIVAS: UM ESTUDO DO PERFIL QUÍMICO E TOXICOLÓGICO NO ESTADO DO RIO DE JANEIRO</t>
  </si>
  <si>
    <t>AUXÍLIO FAPERJ PARA O PROJETO "FINGERPRINTING DE NOVAS SUBSTÂNCIAS PSICOATIVAS: UM ESTUDO DO PERFIL QUÍMICO E TOXICOLÓGICO NO ESTADO DO RIO DE JANEIRO" - PROGRAMA ARC 2019 - AUXÍLIO AO PESQUISADOR RECÉM-CONTRATADO - PROC. FAPERJ E-26/010.002630/2019.</t>
  </si>
  <si>
    <t>26846-1</t>
  </si>
  <si>
    <t>26848-8</t>
  </si>
  <si>
    <t>MICROPLÁSTICOS NOS OCEANOS: ESTUDOS DA DEGRADAÇÃO E FRAGMENTAÇÃO DE SISTEMAS POLIMÉRICOS COMPLEXOS POR TÉCNICAS CONVENCIONAIS E RELAXOMETRIA COM AMBIENTES AQUÁTICOS</t>
  </si>
  <si>
    <t>AUXÍLIO FAPERJ PARA O PROJETO "MICROPLÁSTICOS NOS OCEANOS: ESTUDOS DA DEGRADAÇÃO E FRAGMENTAÇÃO DE SISTEMAS POLIMÉRICOS COMPLEXOS POR TÉCNICAS CONVENCIONAIS E RELAXOMETRIA COM AMBIENTES AQUÁTICOS" - PROGRAMA E_28/2021 - APOIO A PROJETOS TEMÁTICOS NO ESTADO DO RIO DE JANEIRO - 2021 - PROC. FAPERJ E-26/211.282/2021</t>
  </si>
  <si>
    <t>26900-0</t>
  </si>
  <si>
    <t>GÊNERO NO ENSINO DE LÍNGUA INGLESA (GENDER-ING ELT): PERSPECTIVAS, PRÁTICAS DE POLÍTICAS INTERNACIONAIS</t>
  </si>
  <si>
    <t>ACORDO DE COLABORAÇÃO CELEBRADO ENTRE A UNIVERSIDADE DE EAST ANGLIA E A UFRJ, TENDO POR OBJETO O PROJETO "GÊNERO NO ENSINO DE LÍNGUA INGLESA (GENDER-ING ELT): PERSPECTIVAS, PRÁTICAS DE POLÍTICAS INTERNACIONAIS"</t>
  </si>
  <si>
    <t>UNIVERSIDADE DE EAST ANGLIA</t>
  </si>
  <si>
    <t>26922-1</t>
  </si>
  <si>
    <t>DOAÇÃO PARA O PROJETO "PROGRAMA NETLAB DE DESINFORMAÇÃO E PROPAGANDA DIGITAL / ANO DE CELEBRAÇÃO E HOMENAGEM A MUNIZ SODRÉ". OSFC GRANT NUMBER OR2022-85817</t>
  </si>
  <si>
    <t>26923-9</t>
  </si>
  <si>
    <t>CAMPANHA DE DOAÇÕES PARA O PROJETO</t>
  </si>
  <si>
    <t>26982-4</t>
  </si>
  <si>
    <t>MPT-RJ</t>
  </si>
  <si>
    <t>26998-1</t>
  </si>
  <si>
    <t>FELICIDADE NO TRABALHO</t>
  </si>
  <si>
    <t>CONTRATO DE DOAÇÃO PARA O PROJETO "FELICIDADE NO TRABALHO"</t>
  </si>
  <si>
    <t>C. BARROS CONSULTORIA EM GESTÃO E EDUCAÇÃO LTDA</t>
  </si>
  <si>
    <t>26999-9</t>
  </si>
  <si>
    <t>27014-8</t>
  </si>
  <si>
    <t>MANUTENÇÃO DE EQUIPAMENTOS PARA O DESENVOLVIMENTO DE UMA CENTRAL MULTIUSUÁRIA DE ANÁLISES INSTRUMENTAIS DO IQ.</t>
  </si>
  <si>
    <t>27025-3</t>
  </si>
  <si>
    <t>MANIPULAÇÃO DE ÁTOMOS INDIVIDUAIS EM MATERIAIS BIDIMENSIONAIS: UMA ABORDAGEM DE QUÍMICA DE COORDENAÇÃO</t>
  </si>
  <si>
    <t>27066-1</t>
  </si>
  <si>
    <t>27067-9</t>
  </si>
  <si>
    <t>27069-5</t>
  </si>
  <si>
    <t>PESQUISAS TEÓRICAS E EMPÍRICAS SOBRE ESCRAVIDÃO, REUNIÃO CIENTÍFICA E PUBLICAÇÕES EM TEMPO DE PANDEMIA</t>
  </si>
  <si>
    <t>ACORDO DE PARCERIA CELEBRADO ENTRE A UFRJ, O MPT-RJ E A FUJB, TENDO POR OBJETO O PROJETO "PESQUISAS TEÓRICAS E EMPÍRICAS SOBRE ESCRAVIDÃO, REUNIÃO CIENTÍFICA E PUBLICAÇÕES EM TEMPO DE PANDEMIA"</t>
  </si>
  <si>
    <t>27099-7</t>
  </si>
  <si>
    <t>27147-1</t>
  </si>
  <si>
    <t>XV REUNIÃO CIENTÍFICA TRABALHO ESCRAVO CONTEMPORÂNEO E QUESTÕES CORRELATAS entre os dias 16 a 18 de novembro de 2022</t>
  </si>
  <si>
    <t>27150-1</t>
  </si>
  <si>
    <t>27238-8</t>
  </si>
  <si>
    <t>27239-6</t>
  </si>
  <si>
    <t>27245-1</t>
  </si>
  <si>
    <t>27273-6</t>
  </si>
  <si>
    <t>MINISTÉRIO DA MULHER, DA FAMÍLIA E DOS DIREITOS HUMANOS</t>
  </si>
  <si>
    <t>27302-3</t>
  </si>
  <si>
    <t>27306-6</t>
  </si>
  <si>
    <t>27367-8</t>
  </si>
  <si>
    <t>27373-2</t>
  </si>
  <si>
    <t>27374-1</t>
  </si>
  <si>
    <t>27379-1</t>
  </si>
  <si>
    <t>27386-4</t>
  </si>
  <si>
    <t>MULHERES NA CIÊNCIA: PARCERIA ENTRE BRASIL E REINO UNIDO PARA PESQUISAR EQUIDADE DE GÊNERO</t>
  </si>
  <si>
    <t>27412-7</t>
  </si>
  <si>
    <t>MPT</t>
  </si>
  <si>
    <t>27438-1</t>
  </si>
  <si>
    <t>27439-9</t>
  </si>
  <si>
    <t>27445-3</t>
  </si>
  <si>
    <t>27456-9</t>
  </si>
  <si>
    <t>27461-5</t>
  </si>
  <si>
    <t>27462-3</t>
  </si>
  <si>
    <t>27529-8</t>
  </si>
  <si>
    <t>27534-4</t>
  </si>
  <si>
    <t>27549-2</t>
  </si>
  <si>
    <t>27551-4</t>
  </si>
  <si>
    <t>27575-1</t>
  </si>
  <si>
    <t>27576-0</t>
  </si>
  <si>
    <t>27581-6</t>
  </si>
  <si>
    <t>DESCARBONIZAÇÃO E POLÍTICA INDUSTRIAL: DESAFIOS PARA O BRASIL (DIP-BR)</t>
  </si>
  <si>
    <t>27582-4</t>
  </si>
  <si>
    <t>27586-7</t>
  </si>
  <si>
    <t>27587-5</t>
  </si>
  <si>
    <t>27594-8</t>
  </si>
  <si>
    <t>27605-7</t>
  </si>
  <si>
    <t>27606-5</t>
  </si>
  <si>
    <t>27607-3</t>
  </si>
  <si>
    <t>27629-4</t>
  </si>
  <si>
    <t>27630-8</t>
  </si>
  <si>
    <t>27634-1</t>
  </si>
  <si>
    <t>27637-5</t>
  </si>
  <si>
    <t>27638-3</t>
  </si>
  <si>
    <t>27640-5</t>
  </si>
  <si>
    <t>27641-3</t>
  </si>
  <si>
    <t>27642-1</t>
  </si>
  <si>
    <t>27643-0</t>
  </si>
  <si>
    <t>27658-8</t>
  </si>
  <si>
    <t>27659-6</t>
  </si>
  <si>
    <t>27661-8</t>
  </si>
  <si>
    <t>TED - IPHAN</t>
  </si>
  <si>
    <t>27663-4</t>
  </si>
  <si>
    <t>27668-5</t>
  </si>
  <si>
    <t>27715-1</t>
  </si>
  <si>
    <t>27716-9</t>
  </si>
  <si>
    <t>27734-7</t>
  </si>
  <si>
    <t>27740-1</t>
  </si>
  <si>
    <t>27748-7</t>
  </si>
  <si>
    <t>27749-5</t>
  </si>
  <si>
    <t>27850-5</t>
  </si>
  <si>
    <t>27866-1</t>
  </si>
  <si>
    <t>27893-9</t>
  </si>
  <si>
    <t>27909-9</t>
  </si>
  <si>
    <t>27974-9</t>
  </si>
  <si>
    <t>GOVERNO DO ESTADO DE MATO GROSSO DO SUL</t>
  </si>
  <si>
    <t>27987-1</t>
  </si>
  <si>
    <t>FORD FOUNDATION</t>
  </si>
  <si>
    <t>27991-9</t>
  </si>
  <si>
    <t>27994-3</t>
  </si>
  <si>
    <t>28008-9</t>
  </si>
  <si>
    <t>28013-5</t>
  </si>
  <si>
    <t>28016-0</t>
  </si>
  <si>
    <t>CAMPANHA DE DOAÇÃO</t>
  </si>
  <si>
    <t>28022-4</t>
  </si>
  <si>
    <t>PETROBRAS</t>
  </si>
  <si>
    <t>28037-2</t>
  </si>
  <si>
    <t>28060-7</t>
  </si>
  <si>
    <t>28068-2</t>
  </si>
  <si>
    <t>28088-7</t>
  </si>
  <si>
    <t>28108-5</t>
  </si>
  <si>
    <t>FOUNDATION OPEN SOCIETY INSTITUTE (FOSI)</t>
  </si>
  <si>
    <t>28122-1</t>
  </si>
  <si>
    <t>28123-9</t>
  </si>
  <si>
    <t>TED</t>
  </si>
  <si>
    <t>28127-1</t>
  </si>
  <si>
    <t>28131-0</t>
  </si>
  <si>
    <t>28138-7</t>
  </si>
  <si>
    <t>TED - ANS</t>
  </si>
  <si>
    <t>28139-5</t>
  </si>
  <si>
    <t>TED - MS</t>
  </si>
  <si>
    <t>28142-5</t>
  </si>
  <si>
    <t>28145-0</t>
  </si>
  <si>
    <t>FINANCIADORA DE ESTUDOS E PROJETOS - FINEP</t>
  </si>
  <si>
    <t>Observação</t>
  </si>
  <si>
    <t>24823-1</t>
  </si>
  <si>
    <t>IDENTIFICAÇÃO DE RETROVÍRUS EM POPULAÇÃO DE GATOS DOMÉSTICOS ORIUNDOS DA REGIÃO METROPOLITANA DO RIO DE JANEIRO</t>
  </si>
  <si>
    <t>PROPOSTA GCT nº 026/2019, PARA PRESTAÇÃO DE SERVIÇOS DE IDENTIFICAÇÃO DE RETROVÍRUS EM POPULAÇÃO DE GATOS DOMÉSTICOS ORIUNDOS DA REGIÃO METROPOLITANA DO RIO DE JANEIRO OFÍCIO 003/2020 E PROTOCOLO 332004.</t>
  </si>
  <si>
    <t>GCT</t>
  </si>
  <si>
    <t>24958-1</t>
  </si>
  <si>
    <t>ESTUDO DE MANUTENÇÃO DE 52 SEMANAS, MULTICÊNTRICO, RANDOMIZADO, DUPLO-CEGO, CONTROLADO POR PLACEBO E EXTENSÃO DE CARÁTER ABERTO DA EFICÁCIA E SEGURANÇA DO RISANKIZUMABE EM PARTICIPANTES DE PESQUISA COM COLITE ULCERATIVA RESPONDERAM AO TRATAMENTO DE INDUÇÃO NO ESTUDO M16-067 ou M16 - 065 - Protocolo M16-066</t>
  </si>
  <si>
    <t>CONTRATO FIRMADO COM A ABBVIE FARMACÊUTICA LTDA, REFERENTE AO “ESTUDO DE MANUTENÇÃO DE 52 SEMANAS, MULTICÊNTRICO, RANDOMIZADO, DUPLO-CEGO, CONTROLADO POR PLACEBO E EXTENSÃO DE CARÁTER ABERTO DA EFICÁCIA E SEGURANÇA DO RISANKIZUMABE EM PARTICIPANTES DE PESQUISA COM COLITE ULCERATIVA RESPONDERAM AO TRATAMENTO DE INDUÇÃO NO ESTUDO M16-067 ou M16 - 065 - Protocolo M16-066” OFÍCIO 145/2020 E PROTOCOLO 332741.</t>
  </si>
  <si>
    <t>ABBVIE FARMACÊUTICA LTDA</t>
  </si>
  <si>
    <t>24959-9</t>
  </si>
  <si>
    <t>ESTUDO DE FASE 2, RANDOMIZADO, DUPLO-CEGO, CONTROLADO POR PLACEBO, DE SEGURANÇA E EFICÁCIA DO BMS 986165 EM SUJEITOS E COM DOENÇA DE CROHN MODERADA A SEVERA - PROTOCOLO IM11-023</t>
  </si>
  <si>
    <t>CONTRATO FIRMADO COM A PHARMACEUTICAL RESEARCH ASSOCIATES LTDA, REFERENTE AO ESTUDO DE FASE 2, RANDOMIZADO, DUPLO-CEGO, CONTROLADO POR PLACEBO, DE SEGURANÇA E EFICÁCIA DO BMS 986165 EM SUJEITOS E COM DOENÇA DE CROHN MODERADA A SEVERA - PROTOCOLO IM11-023 OFÍCIO 146/2020 E PROTOCOLO 332740.</t>
  </si>
  <si>
    <t>PHARMACEUTICAL RESEARCH ASSOCIATES LTDA</t>
  </si>
  <si>
    <t>24960-2</t>
  </si>
  <si>
    <t>ESTUDO DE INDUÇÃO, MULTICÊNTRICO, RANDOMIZADO, DUPLO-CEGO, CONTROLADO POR PLACEBO, PARA AVALIAR A EFICÁCIA E SEGURANÇA DE RISANKIZUMABE EM PARTICIPANTES DE PESQUISA COM COLITE ULCERATIVA MODERADA A GRAVEMENTE ATIVA QUE APRESENTARAM FALHA NA TERAPIA PRÉVIA COM BIOLÓGICO - PROTOCOLO M16-067.</t>
  </si>
  <si>
    <t>CONTRATO FIRMADO COM A ABBVIE FARMACÊUTICA LTDA, REFERENTE AO ESTUDO DE INDUÇÃO, MULTICÊNTRICO, RANDOMIZADO, DUPLO-CEGO, CONTROLADO POR PLACEBO, PARA AVALIAR A EFICÁCIA E SEGURANÇA DE RISANKIZUMABE EM PARTICIPANTES DE PESQUISA COM COLITE ULCERATIVA MODERADA A GRAVEMENTE ATIVA QUE APRESENTARAM FALHA NA TERAPIA PRÉVIA COM BIOLÓGICO - PROTOCOLO M16-067. OFÍCIO 147/2020 E PROTOCOLO 332739.</t>
  </si>
  <si>
    <t>25092-9</t>
  </si>
  <si>
    <t>ESTUDO ABERTO DE EXTENSÃO E MONITORAMENTO DE SEGURANÇA DE PACIENTES COM DOENÇA DE CROHN MODERADA A GRAVEMENTE ATIVA ADMITIDOS ANTERIORMENTE NO PROTOCOLO DE ETROLIZUMABE DE FASE III GA29144.</t>
  </si>
  <si>
    <t>CONTRATO FIRMADO COM A IQVIA RDS Inc., REFERENTE AO ESTUDO ABERTO DE EXTENSÃO E MONITORAMENTO DE SEGURANÇA DE PACIENTES COM DOENÇA DE CROHN MODERADA A GRAVEMENTE ATIVA ADMITIDOS ANTERIORMENTE NO PROTOCOLO DE ETROLIZUMABE DE FASE III GA29145. OFÍCIO 261/2020 E PROTOCOLO 333663</t>
  </si>
  <si>
    <t>25093-7</t>
  </si>
  <si>
    <t>ESTUDO DE FASE III, DUPLO-CEGO, CONTROLADO POR PLACEBO E MULTICENTRICO DA EFICÁCIA E SEGURANÇA DO ETROLIZUMABE DURANTE A INDUÇÃO E MANUTENÇÃO EM PACIENTES COM COLITE ULCERATIVA ATIVA, DE MODERADA A GRAVE, QUE FORAM ANTERIORMENTE EXPOSTOS A INIBIDORES DE TNF</t>
  </si>
  <si>
    <t>CONTRATO FIRMADO COM A IQVIA RDS Inc., REFERENTE AO ESTUDO DE FASE III, DUPLO-CEGO, CONTROLADO POR PLACEBO E MULTICENTRICO DA EFICÁCIA E SEGURANÇA DO ETROLIZUMABE DURANTE A INDUÇÃO E MANUTENÇÃO EM PACIENTES COM COLITE ULCERATIVA ATIVA, DE MODERADA A GRAVE, QUE FORAM ANTERIORMENTE EXPOSTOS A INIBIDORES DE TNF. (GA28950) OFÍCIO 281/2020 E PROTOCOLO 333774.</t>
  </si>
  <si>
    <t>25094-5</t>
  </si>
  <si>
    <t>ESTUDO MULTICÊNTRICO, RANDOMIZADO, DUPLO-CEGO, CONTROLADO POR PLACEBO, DE INDUÇÃO PARA AVALIAR A EFICÁCIA E SEGURANÇA DE UPADACITINIBE (ABT-494) EM PARTICIPANTES DA PESQUISA COM COLITE ULCERATIVA ATIVA MODERADA A GRAVE</t>
  </si>
  <si>
    <t>CONTRATO FIRMADO COM A ABBVIE FARMACÊUTICA LTDA, REFERENTE AO ESTUDO MULTICÊNTRICO, RANDOMIZADO, DUPLO-CEGO, CONTROLADO POR PLACEBO, DE INDUÇÃO PARA AVALIAR A EFICÁCIA E SEGURANÇA DE UPADACITINIBE (ABT-494) EM PARTICIPANTES DA PESQUISA COM COLITE ULCERATIVA ATIVA MODERADA A GRAVE. OFÍCIO 262/2020 E PROTOCOLO 333664.</t>
  </si>
  <si>
    <t>25095-3</t>
  </si>
  <si>
    <t>ESTUDO DE FASE III, RANDOMIZADO, DUPLO-CEGO, CONTROLADO POR PLACEBO E MULTICENTRICO PARA AVALIAR A EFICÁCIA E A SEGURANÇA DO ETROLIZUMABE COMO TRATAMENTO DE INDUÇÃO E MANUTENÇÃO PARA PACIENTES COM DOENÇA DE CROHN MODERADA A GRAVEMENTE ATIVA</t>
  </si>
  <si>
    <t>CONTRATO FIRMADO COM A IQVIA RDS Inc., EFERENTE AO ESTUDO DE FASE III, RANDOMIZADO, DUPLO-CEGO, CONTROLADO POR PLACEBO E MULTICENTRICO PARA AVALIAR A EFICÁCIA E A SEGURANÇA DO ETROLIZUMABE COMO TRATAMENTO DE INDUÇÃO E MANUTENÇÃO PARA PACIENTES COM DOENÇA DE CROHN MODERADA A GRAVEMENTE ATIVA. OFÍCIO 262/2020 E PROTOCOLO 333664.</t>
  </si>
  <si>
    <t>25314-6</t>
  </si>
  <si>
    <t>ESTUDO MULTICÊNTRICO, RANDOMIZADO, DUPLO-CEGO, CONTROLADO POR PLACEBO, PARA AVALIAR A SEGURANÇA E A EFICÁCIA DE UPADACITINIBE (ABT-494) EM PARTICIPANTES DA PESQUISA COM COLITE ULCERATIVA ATIVA MODERADA A GRAVE – PROTOCOLO M14-234.</t>
  </si>
  <si>
    <t>CONTRATO FIRMADO COM A ABBVIE FARMACÊUTICA LTDA, REFERENTE AO ESTUDO MULTICÊNTRICO, RANDOMIZADO, DUPLO-CEGO, CONTROLADO POR PLACEBO, PARA AVALIAR A SEGURANÇA E A EFICÁCIA DE UPADACITINIBE (ABT-494) EM PARTICIPANTES DA PESQUISA COM COLITE ULCERATIVA ATIVA MODERADA A GRAVE – PROTOCOLO M14-234. OFÍCIO 409/2020 E PROTOCOLO 334540.</t>
  </si>
  <si>
    <t>25315-4</t>
  </si>
  <si>
    <t>ESTUDO DE MANUTENÇÃO, MULTICÊNTRICO, RANDOMIZADO, DUPLO-CEGO, CONTROLADO POR PLACEBO, DE EXTENSÃO A LONGO PRAZO DA EFICÁCIA E SEGURANÇA DE UPADACITINIBE (ABT-494) EM PARTICIPANTES DA PESQUISA COM DOENÇA DE CHRON – PROTOCOLO M14-430.</t>
  </si>
  <si>
    <t>CONTRATO FIRMADO COM A ABBVIE FARMACÊUTICA LTDA, REFERENTE AO ESTUDO DE MANUTENÇÃO, MULTICÊNTRICO, RANDOMIZADO, DUPLO-CEGO, CONTROLADO POR PLACEBO, DE EXTENSÃO A LONGO PRAZO DA EFICÁCIA E SEGURANÇA DE UPADACITINIBE (ABT-494) EM PARTICIPANTES DA PESQUISA COM DOENÇA DE CHRON – PROTOCOLO M14-430. OFÍCIO 412/2020 E PROTOCOLO 334537.</t>
  </si>
  <si>
    <t>25316-2</t>
  </si>
  <si>
    <t>ESTUDO DE INDUÇÃO, MULTICÊNTRICO, RANDOMIZADO, DUPLO-CEGO, CONTROLADO POR PLACEBO, DE EFICÁCIA E SEGURANÇA DE UPADACITINIBE (ABT-494) EM PARTICIPANTES DA PESQUISA COM DOENÇA DE CHRON – PROTOCOLO M14-433.</t>
  </si>
  <si>
    <t>CONTRATO FIRMADO COM A ABBVIE FARMACÊUTICA LTDA, REFERENTE AO ESTUDO DE INDUÇÃO, MULTICÊNTRICO, RANDOMIZADO, DUPLO-CEGO, CONTROLADO POR PLACEBO, DE EFICÁCIA E SEGURANÇA DE UPADACITINIBE (ABT-494) EM PARTICIPANTES DA PESQUISA COM DOENÇA DE CHRON – PROTOCOLO M14-433. OFÍCIO 413/2020 E PROTOCOLO 334536.</t>
  </si>
  <si>
    <t>25323-5</t>
  </si>
  <si>
    <t>CICLOLOGISTICA NO LAST-MILE: DIAGNÓSTICO DE DESAFIOS E PROPOSIÇÃO DE ROADMAP PARA DESENVOLVIMDENTO DO SETOR</t>
  </si>
  <si>
    <t>CONTRATO nr. 83355750 FIRMADO COM A AGÊNCIA GIZ DO BRASIL PARA REALIZAÇÃO DO PROJETO “PRESTAÇÃO DE SERVIÇO EM CICLOLOGISTICA NO LAST-MILE: DIAGNÓSTICO DE DESAFIOS E PROPOSIÇÃO DE ROADMAP PARA DESENVOLVIMDENTO DO SETOR”.S/ OFICIO PROTOCOLO 335265.</t>
  </si>
  <si>
    <t>AGÊNCIA GIZ DO BRASIL – GIZ</t>
  </si>
  <si>
    <t>25338-3</t>
  </si>
  <si>
    <t>EXECUÇÃO DE TESTE DE COMPOSTOS VIRUCIDAS PARA SARS COV2 NO ATIVO SILVER CLEAN 800.</t>
  </si>
  <si>
    <t>PROPOSTA GCT nº 010/2020, PARA PRESTAÇÃO DE SERVIÇOS DE EXECUÇÃO DE TESTE DE COMPOSTOS VIRUCIDAS PARA SARS COV2 NO ATIVO SILVER CLEAN 800. OFÍCIO 001/2020 E PROTOCOLO 335079. VIGÊNCIA: 12 MESES.</t>
  </si>
  <si>
    <t>25345-6</t>
  </si>
  <si>
    <t>ESTUDO DE INDUÇÃO, MULTICÊNTRICO, RANDOMIZADO, DUPLO-CEGO, CONTROLADO POR PLACEBO, DA EFICÁCIA E SEGURANÇA DE RISANQUIZUMABE EM INDIVÍDUOS COMDOENÇA DE CROHN MODERADA A SEVERAMENTE ATIVA – PROTOCOLO M16-006</t>
  </si>
  <si>
    <t>CONTRATO FIRMADO COM A ABBVIE FARMACÊUTICA LTDA, REFERENTE AO ESTUDO DE INDUÇÃO, MULTICÊNTRICO, RANDOMIZADO, DUPLO-CEGO, CONTROLADO POR PLACEBO, DA EFICÁCIA E SEGURANÇA DE RISANQUIZUMABE EM INDIVÍDUOS COMDOENÇA DE CROHN MODERADA A SEVERAMENTE ATIVA – PROTOCOLO M16-006 OFÍCIO 493/2020 E PROTOCOLO 335073.</t>
  </si>
  <si>
    <t>25346-4</t>
  </si>
  <si>
    <t>ESTUDO FASE 3, MULTICÊNTRICO, DE EXTENSÃO ABERTO (OLE) PARA AVALIAR A SEGURANÇA E A EFICÁCIA EM LONGO PRAZO DE ABT-494 EM INDIVIDUOS COM RETOCOLITE ULCERATIVA (RCU) – PROTOCOLO M14-533</t>
  </si>
  <si>
    <t>CONTRATO FIRMADO COM A ABBVIE FARMACÊUTICA LTDA, REFERENTE AO ESTUDO FASE 3, MULTICÊNTRICO, DE EXTENSÃO ABERTO (OLE) PARA AVALIAR A SEGURANÇA E A EFICÁCIA EM LONGO PRAZO DE ABT-494 EM INDIVIDUOS COM RETOCOLITE ULCERATIVA (RCU) – PROTOCOLO M14-533. OFÍCIO 494/2020 E PROTOCOLO 335072.</t>
  </si>
  <si>
    <t>25503-3</t>
  </si>
  <si>
    <t>SUPORTE À ATUALIZAÇÃO DO PLANO DIRETOR DE DESENVOLVIMENTO TECNOLÓGICO – PDDT</t>
  </si>
  <si>
    <t>CONTRATO EI-CT- 140/20, FIRMADO COM O OPERADOR NACIONAL DO SISTEMA ELÉTRICO – ONS, PARA REALIZAÇÃO DO PROJETO SUPORTE À ATUALIZAÇÃO DO PLANO DIRETOR DE DESENVOLVIMENTO TECNOLÓGICO - PDDT</t>
  </si>
  <si>
    <t>25643-9</t>
  </si>
  <si>
    <t>AVALIAÇÃO DOS IMPACTOS DA EXCLUSIVIDADE SOBRE DADOS DE TESTES DE REGISTRO DE MEDICAMENTOS SOBRE A INOVAÇÃO E O SISTEMA DE SAÚDE BRASILEIRO</t>
  </si>
  <si>
    <t>CONTRATO FIRMADO COM O PROGRAMA DAS NAÇÕES UNIDAS PARA O DESENVOLVIMENTO - PNUD PARA ALOCAR RECURSOS ORIUNDOS DO PROJETO "AVALIAÇÃO DOS IMPACTOS DA EXCLUSIVIDADE SOBRE DADOS DE TESTES DE REGISTRO DE MEDICAMENTOS SOBRE A INOVAÇÃO E O SISTEMA DE SAÚDE BRASILEIRO”. OFICIO Nº 23079.015/2020-IE.</t>
  </si>
  <si>
    <t>PNUD</t>
  </si>
  <si>
    <t>25726-5</t>
  </si>
  <si>
    <t>ESTUDO MULTICÊNTRICO, DE FASE 2/3, ALEATORIO, EM DUPLA OCULTAÇÃO, CONTROLADO POR SUBSTANCIA ATIVA E PLACEBO ... DOENÇA DE CROHN MODERADA E SEVERA</t>
  </si>
  <si>
    <t>CONTRATO FIRMADO COM A JANSSEN RESEARCH &amp; DEVELOPMENT, LLC, REFERENTE AO “ESTUDO MULTICÊNTRICO, DE FASE 2/3, ALEATORIO, EM DUPLA OCULTAÇÃO, CONTROLADO POR SUBSTANCIA ATIVA E PLACEBO ... DOENÇA DE CROHN MODERADA E SEVERA” - OFÍCIO 924/2020 E PROTOCOLO 337704</t>
  </si>
  <si>
    <t>25757-5</t>
  </si>
  <si>
    <t>CONTRATO FIRMADO COM A IONIS PHARMACEUTICALS, REFERENTE AO “ESTUDO DE FASE 3, GLOBAL, ABERTO E RANDOMIZADO PARA AVALIAR A EFICACIA E A SEGURANÇA DE ION-682884 EM PACIENTES COM POLINEUROPATIA AMILOIDÓTICA FAMILIAR MEDIADA POR TRANSTIRRETINA” OFÍCIO 994/2020 E PROTOCOLO 338089.</t>
  </si>
  <si>
    <t>IONIS PHARMACEUTICALS</t>
  </si>
  <si>
    <t>25762-1</t>
  </si>
  <si>
    <t>CARACTERIZAÇÃO DO PERFIL CLÍNICO-EPIDEMIOLÓGICO DE PACIENTES COM AME SQ TIPOS II E III EM ACOMPANHAMENTO NO SISTEMA ÚNICO DE SAUDE: UM ESTUDO OBSERVACIONAL TRANSVERSAL</t>
  </si>
  <si>
    <t>CONTRATO FIRMADO COM A SOCIEDADE BENEFICENTE ISRAELITA BRASILEIRA HOSPITAL ALBERT EINSTEIN, PARA REALIZAÇÃO DO ESTUDO CLINICO CARACTERIZAÇÃO DO PERFIL CLÍNICO-EPIDEMIOLÓGICO DE PACIENTES COM AME SQ TIPOS II E III EM ACOMPANHAMENTO NO SISTEMA ÚNICO DE SAUDE: UM ESTUDO OBSERVACIONAL TRANSVERSAL.OFÍCIO 230791098/2020 E PROTOCOLO 338146.</t>
  </si>
  <si>
    <t>25920-9</t>
  </si>
  <si>
    <t>SIMULADOR DE ESCOAMENTO ESTRATIFICADO (ESTER)</t>
  </si>
  <si>
    <t>CONTRATO FIRMADO COM PETROGAL BRASIL S.A. REFERENTE AO PROJETO SIMULADOR DE ESCOAMENTO ESTRATIFICADO (ESTER)</t>
  </si>
  <si>
    <t>PETROGAL BRASIL S/A</t>
  </si>
  <si>
    <t>25954-3</t>
  </si>
  <si>
    <t>ESTUDO DE HISTÓRIA NATURAL EM PACIENTES COM DISTROFIA MUSCULAR DE DUCHENNE TRATADOS NA PRÁTICA CLINICA DE ROTINA – PROTOCOLO 4658-497</t>
  </si>
  <si>
    <t>CONTRATO FIRMADO COM A PPD DO BRASIL SUPORTE À PESQUISA CLÍNICA, PARA REALIZAÇÃO DO ESTUDO DE PESQUISA OBSERVACIONAL INTITULADO ESTUDO DE HISTÓRIA NATURAL EM PACIENTES COM DISTROFIA MUSCULAR DE DUCHENNE TRATADOS NA PRÁTICA CLINICA DE ROTINA – PROTOCOLO 4658-407.OFÍCIO 23079.0943/2020 E PROTOCOLO 336996.</t>
  </si>
  <si>
    <t>PPD DO BRASIL SUPORTE À PESQUISA CLÍNICA</t>
  </si>
  <si>
    <t>26064-9</t>
  </si>
  <si>
    <t>CONTRATO FIRMADO COM A CONFEDERAÇÃO BRASILEIRA DE FUTEBOL QUE TEM POR OBJETIVO A REALIZAÇÃO DO CURSO PROGRAMA DE EDUCAÇÃO EXECUTIVA. OFÍCIO 001/2021 E PROTOCOLO 339734.</t>
  </si>
  <si>
    <t>CONFEDERAÇÃO BRASILEIRA DE FUTEBOL</t>
  </si>
  <si>
    <t>26116-5</t>
  </si>
  <si>
    <t>ESTUDO MULTICÊNTRICO, DUPLO-CEGO E DE EXTENSÃO ABERTA PARA AVALIAR A EFICACIA E SEGURANÇA DE LIGELIZUMABE COMO TRATAMENTO, TERAPIA AUTOADMINISTRADA E MONOTERAPIA EM PACIENTES COM URTICÁRIA ESPONTÂNEA CRÔNICA QUE CONCLUÍRAM OS ESTUDOS CQGE031C2302, CQGE031C2202 OU CQGE031C1301</t>
  </si>
  <si>
    <t>CONTRATO FIRMADO COM A NOVARTIS, REFERENTE AO “ESTUDO MULTICÊNTRICO, DUPLO-CEGO E DE EXTENSÃO ABERTA PARA AVALIAR A EFICACIA E SEGURANÇA DE LIGELIZUMABE COMO TRATAMENTO, TERAPIA AUTOADMINISTRADA E MONOTERAPIA EM PACIENTES COM URTICÁRIA ESPONTÂNEA CRÔNICA QUE CONCLUÍRAM OS ESTUDOS CQGE031C2302, CQGE031C2202 OU CQGE031C1301”OFÍCIO 0142/2021 E PROTOCOLO 340201.</t>
  </si>
  <si>
    <t>26144-1</t>
  </si>
  <si>
    <t>APLICAÇÃO E DESENVOLVIMENTO DE PROTOCOLOS IN SILICO PARA AVALIAÇÃO DA SEGURANÇA DE INGREDIENTES ATIVOS DE FÁRMACOS E AGROQUÍMICOS E SEUS RESPECTIVOS PRODUTOS DE DEGRADAÇÃO ACOPLADOS ÀS EXIGÊNCIAS REGULATÓRIAS</t>
  </si>
  <si>
    <t>CONTRATO FIRMADO COM A BIODATA SERVIÇOS DE INFORMATICA LTDA PARA CONSULTORIA EM RELAÇAÕ AO PROJETO “APLICAÇÃO E DESENVOLVIMENTO DE PROTOCOLOS IN SILICO PARA AVALIAÇÃO DA SEGURANÇA DE INGREDIENTES ATIVOS DE FÁRMACOS E AGROQUÍMICOS E SEUS RESPECTIVOS PRODUTOS DE DEGRADAÇÃO ACOPLADOS ÀS EXIGÊNCIAS REGULATÓRIAS” OFÍCIO 07/2021 E PROTOCOLO 340472</t>
  </si>
  <si>
    <t>BIODATA SERVIÇOS DE INFORMATICA LTDA</t>
  </si>
  <si>
    <t>26156-4</t>
  </si>
  <si>
    <t>AVALIAÇÃO DO PANORAMA DAS FRAUDES NAS CADEIAS PRODUTIVAS DE PESCADO: FOCO NA SUBSTITUIÇÃO DE ESPÉCIES POR MEIO DE ANÁLISES DE DNA.</t>
  </si>
  <si>
    <t>CONTRATO PARA PRESTAÇÃO DE SERVIÇOS DE AVALIAÇÃO DO PANORAMA DAS FRAUDES NAS CADEIAS PRODUTIVAS DE PESCADO: FOCO NA SUBSTITUIÇÃO DE ESPÉCIES POR MEIO DE ANÁLISES DE DNA. PROTOCOLO 339923</t>
  </si>
  <si>
    <t>ASSOCIAÇÃO OCEANA BRASIL</t>
  </si>
  <si>
    <t>26173-4</t>
  </si>
  <si>
    <t>ANÁLISES DE ENSAIOS FÍSICO-QUÍMICOS EM AMOSTRAS DE COMBUSTÍVEIS E BIOCOMBUSTÍVEIS AUTOMOTIVOS</t>
  </si>
  <si>
    <t>CONTRATO PARA PRESTAÇÃO DE SERVIÇOS DE ANÁLISES DE ENSAIOS FÍSICO-QUÍMICOS EM AMOSTRAS DE COMBUSTÍVEIS E BIOCOMBUSTÍVEIS AUTOMOTIVOS. PROTOCOLO 340875</t>
  </si>
  <si>
    <t>QUANTIQ DISTRIBUIDORA LTDA</t>
  </si>
  <si>
    <t>26303-6</t>
  </si>
  <si>
    <t>EDUCAÇÃO POPULAR, CULTURA E POLÍTICA: ESTRATÉGIAS DE RECONEXÃO DEMOCRÁTICA ENTRE UNIVERSIDADE E PERIFERIAS EM TEMPOS PANDÊMICOS</t>
  </si>
  <si>
    <t>CONTRATO DE PRESTAÇÃO DE SERVIÇOS PARA A REALIZAÇÃO DO PROJETO “EDUCAÇÃO POPULAR, CULTURA E POLÍTICA: ESTRATÉGIAS DE RECONEXÃO DEMOCRÁTICA ENTRE UNIVERSIDADE E PERIFERIAS EM TEMPOS PANDÊMICOS” OFÍCIO Nº 23079.075/2021 PROTOCOLO Nº 342884.</t>
  </si>
  <si>
    <t>26423-7</t>
  </si>
  <si>
    <t>CURSO, IN COMPANY, MBA EXECUTIVE ÊNFASE EM ESTRATÉGIA - TURMA 1 .</t>
  </si>
  <si>
    <t>CONTRATO FIRMADO COM A EDUCADORA 7 DE SETEMBRO QUE TEM POR OBJETIVO A REALIZAÇÃO DO CURSO, IN COMPANY, MBA EXECUTIVE ÊNFASE EM ESTRATÉGIA - TURMA 1 . OFÍCIO 23079.030/2021 E PROTOCOLO 344232.</t>
  </si>
  <si>
    <t>26442-3</t>
  </si>
  <si>
    <t>OBSERVATÓRIO DOS CONFLITOS URBANOS NA CIDADE DO RIO DE JANEIRO.</t>
  </si>
  <si>
    <t>CAMARA MUNICIPAL DO RIO DE JANEIRO</t>
  </si>
  <si>
    <t>26474-1</t>
  </si>
  <si>
    <t>CAPACITAÇÃO DA LEACAT COM MEIOS OPERACIONAIS E INFRAESTRUTURA TÉCNICA PARA REALIZAÇÃO DE PROJETOS DE PD&amp;I AVANÇADAS</t>
  </si>
  <si>
    <t>ACORDO DE PARCERIA FIRMADO COM PETROGAL BRASIL S.A. REFERENTE AO PROJETO “CAPACITAÇÃO DO LEACAT COM MEIOS OPERACIONAIS E INFRAESTRUTURA TÉCNICA PARA REALIZAÇÃO DE PROJETOS DE PD&amp;I AVANÇADOS”</t>
  </si>
  <si>
    <t>PETROGAL BRASIL S.A</t>
  </si>
  <si>
    <t>26476-8</t>
  </si>
  <si>
    <t>PD&amp;I DESENVOLVIMENTO DE UMA NOVA TECNOLOGIA DE PROCESSO CATALÍTICO INDUSTRIAL DE CONVERSÃO DE CO2 A METANOL EMPREGANDO PENEIRAS MOLECULARES NUM NOVO TIPO DE REATOR DE PRODUÇÃO CONTÍNUA NETMIX - CAT4METMIX</t>
  </si>
  <si>
    <t>ACORDO DE PARCERIA FIRMADO COM PETROGAL BRASIL S.A. REFERENTE AO PROJETO “PD&amp;I DESENVOLVIMENTO DE UMA NOVA TECNOLOGIA DE PROCESSO CATALÍTICO INDUSTRIAL DE CONVERSÃO DE CO2 A METANOL EMPREGANDO PENEIRAS MOLECULARES NUM NOVO TIPO DE REATOR DE PRODUÇÃO CONTÍNUA NETMIX - CAT4METMIX"</t>
  </si>
  <si>
    <t>PETROGAL BRASIL S.A.</t>
  </si>
  <si>
    <t>26541-1</t>
  </si>
  <si>
    <t>APOIO TÉCNICO-CIENTÍFICO PARA O DESENVOLVIMENTO SUSTENTÁVEL AMBIENTAL DO MUNICÍPIO DE MARICÁ</t>
  </si>
  <si>
    <t>CONTRATO N.º 161/2021 PARA ALOCAR OS RECURSOS DA PRESTAÇÃO DE SERVIÇOS "APOIO TÉCNICO-CIENTÍFICO PARA O DESENVOLVIMENTO SUSTENTÁVEL AMBIENTAL DO MUNICÍPIO DE MARICÁ". PROCESSO SEI UFRJ 23079.224477/2020-22.</t>
  </si>
  <si>
    <t>PREFEITURA DE MARICA</t>
  </si>
  <si>
    <t>26549-7</t>
  </si>
  <si>
    <t>ESTUDO PROTOCOLOLO DE FASE 2B/3, RANDOMIZADO, DUPLO-CEGO, CONTROLADO POR PACEBO, DE GRUPOS PARALELOS, MULTICÊNTRICO PARA AVALIAR A EFICÁCIA E SEGURANÇA DE GUSELCUMABE EM PARTICIPANTES DA PESQUISA COM COLITE ULCERATIVA MODERADA A SEVERAMENTE ATIVA.</t>
  </si>
  <si>
    <t>CONTRATO FIRMADO COM A JANSSEN-CILAG FARMACÊUTICA LTDA, REFERENTE AO ESTUDO PROTOCOLOLO DE FASE 2B/3, RANDOMIZADO, DUPLO-CEGO, CONTROLADO POR PACEBO, DE GRUPOS PARALELOS, MULTICÊNTRICO PARA AVALIAR A EFICÁCIA E SEGURANÇA DE GUSELCUMABE EM PARTICIPANTES DA PESQUISA COM COLITE ULCERATIVA MODERADA A SEVERAMENTE ATIVA - CNTO 1959UCO3001 OFÍCIO 769/21 E PROTOCOLO 344553</t>
  </si>
  <si>
    <t>JANSSEN-CILAG FARMACÊUTICA LTDA</t>
  </si>
  <si>
    <t>26654-0</t>
  </si>
  <si>
    <t>26748-1</t>
  </si>
  <si>
    <t>ANALISE PRODUTOS À BASE DE CANABIDIOL PURIFICADO (CBD COM TEOR MAIOR QUE 98%), OBTIDO TANTO POR VIA EXTRATIVA, COM FOCO PRINCIPAL NAS ESPÉCIES DE CANNABIS ÍNDICA, DE MAIOR TEOR DE CANABIDIOL (CBD</t>
  </si>
  <si>
    <t>CONTRATO 201/2022, FIRMADO COM A EMPRESA NOVAGEIA BIOTECNOLOGIA LTDA PARA PRESTAÇÃO DE SERVIÇOS DE ANALISE PRODUTOS À BASE DE CANABIDIOL PURIFICADO (CBD COM TEOR MAIOR QUE 98%), OBTIDO TANTO POR VIA EXTRATIVA, COM FOCO PRINCIPAL NAS ESPÉCIES DE CANNABIS ÍNDICA, DE MAIOR TEOR DE CANABIDIOL (CBD). PROPOSTA 001/2022 - PROCESSO SEI 23079.243082/2021-18.</t>
  </si>
  <si>
    <t>26857-7</t>
  </si>
  <si>
    <t>PROGRAMA DE DESENVOLVIMENTO DE EMPREGADOS – EIXO FINANÇAS</t>
  </si>
  <si>
    <t>CONTRATO 278/2021 - PRESTAÇÃO DE SERVIÇOS DE CAPACITAÇÃO EM FINANÇAS - PROGRAMA DE DESENVOLVIMENTO DE EMPREGADOS DO BNDES - EIXO FINANÇAS – ( CURSO IN COMPANY). OFÍCIO Nº 016/2022 PROTOCOLO Nº 348229</t>
  </si>
  <si>
    <t>BNDES</t>
  </si>
  <si>
    <t>26872-1</t>
  </si>
  <si>
    <t>CONTRATO 202/2022 PARA ALOCAR RECURSOS ORIUNDOS DA PRESTAÇÃO DE SERVIÇOS TÉCNICOS ESPECIALIZADOS PARA REALIZAÇÃO DO PROJETO “EFEITO DA POLILAMININA IN VIVO E IN VITRO NA NEUROPROTEÇAO E REGENERAÇÃO AXONAL” PROCESSO SEI: 23079.200340/2022-44 OFÍCIO Nº PROTOCOLO Nº 348647</t>
  </si>
  <si>
    <t>CRISTALIA PRODUTOS QUIMICOS FARMACEUTICOS LTDA</t>
  </si>
  <si>
    <t>26877-1</t>
  </si>
  <si>
    <t>EFEITO DA EFICÁCIA DE SUBSTÂNCIAS TESTE EM MODELO PRÉ-CLÍNICO DE DOENÇA DE ALZHEIMER</t>
  </si>
  <si>
    <t>CONTRATO 210/2022 PARA ALOCAR RECURSOS ORIUNDOS DA PRESTAÇÃO DE SERVIÇOS TÉCNICOS ESPECIALIZADOS PARA REALIZAÇÃO DO PROJETO EFEITO DA EFICÁCIA DE SUBSTÂNCIAS TESTE EM MODELO PRÉ-CLÍNICO DE DOENÇA DE ALZHEIMER OFÍCIO Nº PROTOCOLO Nº 348647</t>
  </si>
  <si>
    <t>26890-9</t>
  </si>
  <si>
    <t>APOIO TÉCNICO-CIENTÍFICO NECESSÁRIO AO PROCESSO DE ESTRUTURAÇÃO DE UM NOVO MODELO PARA A PRESTAÇÃO DO SERVIÇO PÚBLICO DE TRANSPORTE AQUAVIÁRIO COLETIVO INTERMUNICIPAL DE PASSAGEIROS E CARGAS NO ESTADO DO RIO DE JANEIRO (SPTA)</t>
  </si>
  <si>
    <t>CONTRATO PARA ALOCAR OS RECURSOS DA PRESTAÇÃO DE SERVIÇOS APOIO TÉCNICO-CIENTÍFICO NECESSÁRIO AO PROCESSO DE ESTRUTURAÇÃO DE UM NOVO MODELO PARA A PRESTAÇÃO DO SERVIÇO PÚBLICO DE TRANSPORTE AQUAVIÁRIO COLETIVO INTERMUNICIPAL DE PASSAGEIROS E CARGAS NO ESTADO DO RIO DE JANEIRO (SPTA).</t>
  </si>
  <si>
    <t>SECRETARIA DE ESTADO DE TRANSPORTES - SETRANS – GOVERNO DO ESTADO DO RIO DE JANEIRO</t>
  </si>
  <si>
    <t>26943-3</t>
  </si>
  <si>
    <t>REFORÇO DA INFRAESTRUTURA DO LEACAT PARA DESENVOLVER ESTUDOS DE OTIMIZAÇÃO DO PROCESSO DE REFINO COM REDUÇÃO DE EMISSÕES E GANHOS DE CAPACIDADE OPERACIONAL</t>
  </si>
  <si>
    <t>26944-1</t>
  </si>
  <si>
    <t>REDUÇÃO DE EMISSÕES E GANHO DE CAPACIDADE NO REFINO VIA UTILIZAÇÃO DE AR ENRIQUECIDO COM O2 NA REGENERAÇÃO DE CATALISADORES DE FCCINTEGRADA À CAPTURA DE CO2</t>
  </si>
  <si>
    <t>26952-2</t>
  </si>
  <si>
    <t>26972-7</t>
  </si>
  <si>
    <t>ESTUDO ESTRATÉGIA INVESTIGATIVA FAMILIAR PARA O RAQUITISMO HIPOFOSFATÊMICO LIGADO AO X-DOMINANTE.</t>
  </si>
  <si>
    <t>CONTRATO FIRMADO COM A ULTRAGENYX BRASIL FARMACEUTICA LTDA, REFERENTE AO ESTUDO ESTRATÉGIA INVESTIGATIVA FAMILIAR PARA O RAQUITISMO HIPOFOSFATÊMICO LIGADO AO X-DOMINANTE. PROTOCOLO 349845</t>
  </si>
  <si>
    <t>ULTRAGENYX BRASIL FARMACEUTICA LTDA</t>
  </si>
  <si>
    <t>27008-3</t>
  </si>
  <si>
    <t>POTENCIAIS EFEITOS DA POSSÍVEL IMPLEMENTAÇÃO DO MECANISMO DE AJUSTAMENTO DE PRAZO DE VIGÊNCIA DE PATENTES FARMACÊUTICAS NO BRASIL</t>
  </si>
  <si>
    <t>CONTRATO FIRMADO COM O GRUPO FARMABRASIL, REFERENTE AO PROJETO POTENCIAIS EFEITOS DA POSSÍVEL IMPLEMENTAÇÃO DO MECANISMO DE AJUSTAMENTO DE PRAZO DE VIGÊNCIA DE PATENTES FARMACÊUTICAS NO BRASIL. OFÍCIO Nº 23079.020/2022-IE E PROTOCOLO Nº 350373</t>
  </si>
  <si>
    <t>GRUPO FARMABRASIL</t>
  </si>
  <si>
    <t>27040-7</t>
  </si>
  <si>
    <t>PROJETO COMPREV</t>
  </si>
  <si>
    <t>CONTRATO 223/2022 PARA ALOCAR RECURSOS ORIUNDOS DA PRESTAÇÃO DE SERVIÇOS TÉCNICOS ESPECIALIZADOS PARA A REALIZAÇÃO DE “ESTUDOS, ANÁLISES, CAPACITAÇÃO E ASSESSORIA NO ENVIO E APROVAÇÃO EM 2.298 (DOIS MIL DUZENTOS E NOVENTA E OITO) PROCESSOS DE APOSENTADORIA/PENSÃO, E PREVÊ O DESENVOLVIMENTO DE SISTEMA DIGITAL, O LEVANTAMENTO DE DADOS E A APURAÇÃO DE VALORES DEVIDOS PELO INSS E PELOS DEMAIS REGIMES PRÓPRIOS DE PREVIDÊNCIA AO MUNICÍPIO DE TERESÓPOLIS, EM VIRTUDE DAS APOSENTADORIAS CONCEDIDAS A SERVIDORES QUE TIVERAM CONTAGEM DE TEMPO PELO REGIME GERAL (INSS) OU PELOS DEMAIS REGIMES PRÓPRIOS A PARTIR DE 5 DE OUTUBRO DE 1988, CONFORME PREVISTO NA LEI NÚMERO 9796 DE 5 DE MAIO DE 1999, E LEGISLAÇÃO POSTERIOR, OFÍCIO Nº PROTOCOLO Nº 350785</t>
  </si>
  <si>
    <t>INSTITUTO DE PREVIDÊNCIA DOS SERVIDORES PÚBLICOS MUNICIPAIS DE TERESÓPOLIS - TEREPREV</t>
  </si>
  <si>
    <t>27071-7</t>
  </si>
  <si>
    <t>PROJETO RECENSEAMENTO</t>
  </si>
  <si>
    <t>CONTRATO 224/2022 PARA ALOCAR RECURSOS ORIUNDOS DA PRESTAÇÃO DE SERVIÇOS TÉCNICOS ESPECIALIZADOS PARA A REALIZAÇÃO DO “ESTUDO DE SEGREGAÇÃO DE MASSA,RECADASTRAMENTO PREVIDENCIÁRIO, ANÁLISE DOCUMENTAL DOS SERVIDORES, APOSENTADOS E PENSIONISTAS, REFERENTE À SUA ATUALIZAÇÃO CADASTRAL E DE SEUS DEPENDENTES DO INSTITUTO DE PREVIDÊNCIA DOS SERVIDORES PÚBLICOS MUNICIPAIS DE TERESÓPOLIS – TERESÓPOLIS PREV”</t>
  </si>
  <si>
    <t>27125-0</t>
  </si>
  <si>
    <t>BIO CERRADO FITOTERAPICO PRODUTOS NATURAIS INDUSTRIA E COMERCIO LTDA</t>
  </si>
  <si>
    <t>27139-0</t>
  </si>
  <si>
    <t>CONVÊNIO DE COOPERAÇÃO TÉCCNICA - UASG 153115."PROJETO ASSOCIADAS"</t>
  </si>
  <si>
    <t>27159-4</t>
  </si>
  <si>
    <t>CONTRATO 229/2022 PARA ALOCAR RECURSOS ORIUNDOS DA PRESTAÇÃO DE SERVIÇOS TÉCNICOS ESPECIALIZADOS EM ATIVIDADES RELATIVAS A REFORMA ADMINISTRATIVA E CONCURSO PÚBLICO PARA A CÂMARA MUNICIPAL DE PARACAMBI. PROTOCOLO Nº 353000 DE 17/10/2022.</t>
  </si>
  <si>
    <t>CÂMARA MUNICIPAL DE PARACAMBI</t>
  </si>
  <si>
    <t>27163-2</t>
  </si>
  <si>
    <t>ESTUDOS EM MODELAGEM MATEMÁTICA E MODELAGEM FÍSICA REDUZIDA, ESTUDO DE VULNERABILIDADES NA ÁREA DE INFLUÊNCIA DA GRUTA DA IMPRENSA, NO COSTÃO ROCHOSO DA AVENIDA NIEMEYER, ENTRE AS PRAIAS DO LEBLOM E SÃO CONRADO, NA CIDADE DO RIO DE JANEIRO.</t>
  </si>
  <si>
    <t>CONTRATO 228/2022 PARA ALOCAR RECURSOS ORIUNDOS DA PRESTAÇÃO DE SERVIÇOS TÉCNICOS ESPECIALIZADOS DE PESQUISA E DE ESTUDOS EM MODELAGEM MATEMÁTICA E MODELAGEM FÍSICA REDUZIDA, ESTUDO DE VULNERABILIDADES NA ÁREA DE INFLUÊNCIA DA GRUTA DA IMPRENSA........ NA CIDADE DO RIO DE JANEIRO. PROTOCOLO 353139.</t>
  </si>
  <si>
    <t>FUNDAÇÃO INSTITUTO DE GEOTÉCNICA DO MUNICÍPIO DO RIO DE JANEIRO – GEO – RIO – PREFEITURA D</t>
  </si>
  <si>
    <t>27174-8</t>
  </si>
  <si>
    <t>OBSERVATÓRIO DOS CONFLITOS URBANOS NA CIDADE DO RIO DE JANEIRO</t>
  </si>
  <si>
    <t>CONTRATO DE PRESTAÇÃO DE SERVIÇOS, FIRMADO COM A CÂMARA MUNICIPAL DO RIO DE JANEIRO, PARA REALIZAÇÃO DO PROJETO OBSERVATÓRIO DOS CONFLITOS URBANOS NA CIDADE DO RIO DE JANEIRO.</t>
  </si>
  <si>
    <t>27185-3</t>
  </si>
  <si>
    <t>APLICAÇÃO DE TÉCNICAS DE QUÍMICA VERDE PARA A OBTENÇÃO DE DERIVADOS VEGETAIS</t>
  </si>
  <si>
    <t>CONTRATO FIRMADO COM O LABORATÓRIO ACHÉ PARA PRESTAÇÃO DE SERVIÇOS TÉCNICOS ESPECIALIZADOS DE APLICAÇÃO DE TÉCNICAS DE QUÍMICA VERDE PARA A OBTENÇÃO DE DERIVADOS VEGETAIS. PROCESSO SEI 23079.230957/2022-94</t>
  </si>
  <si>
    <t>ACHÉ LABORATÓRIOS FARMACÊUTICOS S.A.</t>
  </si>
  <si>
    <t>27201-9</t>
  </si>
  <si>
    <t>27213-2</t>
  </si>
  <si>
    <t>CONTRATO PARA ALOCAR RECURSOS ORIUNDOS DA CONTRATAÇÃO DE SERVIÇOS TÉCNICOS ESPECIALIZADOS DE DESENVOLVIMENTO DE FORMULAÇÃO E METODOLOGIA ANALÍTICA VALIDADA PARA OS PRODUTOS BENAZEPRIL, PIMOBEDAN COMPRIMIDOS E FIROCOXIB E DIPIRONA GOTAS.</t>
  </si>
  <si>
    <t>LABORATORIOS DUPRAT</t>
  </si>
  <si>
    <t>QUANTIFICAÇÃO DO TRI(1,3,5-HIDROXIETIL) TRIAZINA (MEA-TRIAZINA) POR ESPECTROSCOPIA DE RESSONÂNCIA MAGNÉTICA NUCLEAR</t>
  </si>
  <si>
    <t>CONTRATO DE PRESTAÇÃO DE SERVIÇOS Nº001/2022, FIRMADO COM A VIBRA ENERGIA S. A. PARA PRESTAÇÃO DE SERVIÇOS DE “QUANTIFICAÇÃO DO TRI(1,3,5-HIDROXIETIL) TRIAZINA (MEA-TRIAZINA) POR ESPECTROSCOPIA DE RESSONÂNCIA MAGNÉTICA NUCLEAR”, PROCESSO SEI 23079.240560/2022-19</t>
  </si>
  <si>
    <t>VIBRA ENERGIA S. A.</t>
  </si>
  <si>
    <t>27217-5</t>
  </si>
  <si>
    <t>27229-9</t>
  </si>
  <si>
    <t>ELABORAÇÃO DE PARECER TÉCNICO REFERENTE À PATENTEABILIDADE DO PEDIDO DE PATENTE BR 12 2019 000355-6, CUJO OBJETO REIVINDICA O USO DO NINTEDANIBE E SEU SAL ESILATO PARA TRATAMENTO DA ESCLERODERMIA SISTÊMICA.</t>
  </si>
  <si>
    <t>AVALIAR A PATENTEABILIDADE DO PEDIDO DE PATENTE BR 12 2019 000355-6, DE TITULARIDADE DA EMPRESA BOEHRINGER INGELHEIM INTERNATIONAL GMBH, CUJO OBJETO REIVINDICA O EMPREGO DO PRINCÍPIO ATIVO ESILATO DE NINTENDANIBE NA ESCLERODERMIA SISTÊMICA.</t>
  </si>
  <si>
    <t>27251-5</t>
  </si>
  <si>
    <t>CURSO DE CAPACITAÇÃO EM ECONOMIA DA INOVAÇÃO</t>
  </si>
  <si>
    <t>CONTRATO DE PRESTAÇÃO DE SERVIÇOS Nº 250/2022 PARA ALOCAR OS RECURSOS ORIUNDOS DO CURSO DE CAPACITAÇÃO EM ECONOMIA DA INOVAÇÃO.</t>
  </si>
  <si>
    <t>EMPRESA DE PESQUISA ENERGÉTICA - EPE</t>
  </si>
  <si>
    <t>27258-2</t>
  </si>
  <si>
    <t>ESTUDO SOBRE O CENÁRIO DA SEGURANÇA ALIMENTAR E NUTRICIONAL NO MUNICÍPIO DO RIO DE JANEIRO</t>
  </si>
  <si>
    <t>CONTRATO FIRMADO COM A CÂMARA MUNICIPAL DO RIO DE JANEIRO REFERENTE AO PROJETO "ESTUDO SOBRE O CENÁRIO DA SEGURANÇA ALIMENTAR E NUTRICIONAL NO MUNICÍPIO DO RIO DE JANEIRO" PROCESSO SEI: 23079.243012/2021-51</t>
  </si>
  <si>
    <t>CÂMARA MUNICIPAL DO RIO DE JANEIRO</t>
  </si>
  <si>
    <t>27260-4</t>
  </si>
  <si>
    <t>SOCIEDADE BENEFICENTE ISRAELITA BRASILEIRA HOSPITAL ALBERT EINSTEIN</t>
  </si>
  <si>
    <t>27283-3</t>
  </si>
  <si>
    <t>27284-1</t>
  </si>
  <si>
    <t>27285-0</t>
  </si>
  <si>
    <t>27291-4</t>
  </si>
  <si>
    <t>AVALIAÇÃO DO EQUILÍBRIO ECONÔMICO- FINANCEIRO E DA SUSTENTABILIDADE DOS CONTRATOS DE CONCESSÃO DO SERVIÇO PÚBLICO DE TRANSPORTE COLETIVO DE PASSAGEIROS POR ÔNIBUS DO MUNICÍPIO DE NITERÓI.</t>
  </si>
  <si>
    <t>CONTRATO Nº 03/2022 - CONTRATO DE PRESTAÇÃO DE SERVIÇOS ESPECIALIZADO PARA AVALIAÇÃO DO EQUILÍBRIO ECONÔMICO- FINANCEIRO E DA SUSTENTABILIDADE DOS CONTRATOS DE CONCESSÃO DO SERVIÇO PÚBLICO DE TRANSPORTE COLETIVO DE PASSAGEIROS POR ÔNIBUS DO MUNICÍPIO DE NITERÓI.</t>
  </si>
  <si>
    <t>27361-9</t>
  </si>
  <si>
    <t>27389-9</t>
  </si>
  <si>
    <t>CONTRATO 216/2023 PARA ALOCAR RECURSOS ORIUNDOS DA PRESTAÇÃO DE SERVIÇOS TÉCNICOS ESPECIALIZADOS PARA REALIZAÇÃO DO PROJETO EFEITO DA EFICÁCIA DE SUBSTÂNCIAS TESTE EM MODELO PRÉ-CLÍNICO DE DOENÇA DE ALZHEIMER,</t>
  </si>
  <si>
    <t>27410-1</t>
  </si>
  <si>
    <t>27455-1</t>
  </si>
  <si>
    <t>27561-1</t>
  </si>
  <si>
    <t>27564-6</t>
  </si>
  <si>
    <t>CONTRATO DE PRESTAÇÃO DE SERVIÇOS EM CONSULTORIA TÉCNICA PARA O DESENVOLVIMENTO, PRODUÇÃO E PROMOÇÃO DE FORMULAÇÕES COSMÉTICAS E SUPLEMENTOS ALIMENTARES.</t>
  </si>
  <si>
    <t>LOTUSFARMA PRODUTOS FARMACEUTICOS LTDA</t>
  </si>
  <si>
    <t>27597-2</t>
  </si>
  <si>
    <t>ANÁLISE COMPARATIVA DA EFETIVIDADE DE DISPOSITIVOS ESD (ENERGY SAVING DEVICES) PARA A REDUÇÃO DA POTÊNCIA PROPULSIVA EM NAVIOS DAS CLASSES SUEZMAX E AFRAMAX.</t>
  </si>
  <si>
    <t>CONTRATO DE PRESTAÇÃO DE SERVIÇOS, FIRMADO COM A PETROBRAS TRANSPORTE S.A PARA A REALIZAÇÃO DE UMA ANÁLISE COMPARATIVA DA EFETIVIDADE DE DISPOSITIVOS ESD (ENERGY SAVING DEVICES) PARA A REDUÇÃO DA POTÊNCIA PROPULSIVA EM NAVIOS DAS CLASSES SUEZMAX E AFRAMAX.</t>
  </si>
  <si>
    <t>PETROBRAS TRANSPORTE S.A. – TRANSPETRO</t>
  </si>
  <si>
    <t>27655-3</t>
  </si>
  <si>
    <t>ESTUDOS DE DIAGNÓSTICO TÉCNICO, JURUDÍCO, ECONÔMICO-FINANCEIRO E AMBIENTAL</t>
  </si>
  <si>
    <t>CONTRATO DE PRESTAÇÃO DE SERVIÇOS DE EMPRESA PARA ELABORAÇÃO DE SERVIÇOS TÉCNICO E CIENTÍFICO ESPECIALIZADO PARA DIAGNÓSTICO DE ASPECTOS ESSENCIAIS (ESTUDOS DE DIAGNÓSTICO TÉCNICO, JURUDÍCO, ECONÔMICO-FINANCEIRO E AMBIENTAL)</t>
  </si>
  <si>
    <t>SECRETARIA DE ESTADO DE TRANSPORTE E MOBILIDADE URBANA - SETRAM,</t>
  </si>
  <si>
    <t>27675-8</t>
  </si>
  <si>
    <t>ANÁLISES ESPECTROMÉTRICAS DE SUBSTÂNCIAS NATURAIS DAS ESPÉCIES ALOE VERA E CURCUMA LONGA - FASE II.</t>
  </si>
  <si>
    <t>CONTRATO 290/2023 PARA ALOCAR RECURSOS ORIUNDOS DA PRESTAÇÃO DE SERVIÇOS TÉCNICOS ESPECIALIZADOS PARA O DESENVOLVIMENTO DO PROJETO INTITULADO ANÁLISES ESPECTROMÉTRICAS DE SUBSTÂNCIAS NATURAIS DAS ESPÉCIES ALOE VERA E CURCUMA LONGA.</t>
  </si>
  <si>
    <t>27750-9</t>
  </si>
  <si>
    <t>27801-7</t>
  </si>
  <si>
    <t>ANÁLISES DE RESSONÂNCIA MAGNÉTICA NUCLEAR (RMN) DE 13C PARA A DETERMINAÇÃO DO TEOR DE DTPMPA EM 06 (SEIS) AMOSTRAS DE INIBIDORES DE INCRUSTAÇÃO</t>
  </si>
  <si>
    <t>SPICE INDUSTRIA QUIMICA LTDA (ARCHROMA)</t>
  </si>
  <si>
    <t>27811-4</t>
  </si>
  <si>
    <t>27830-1</t>
  </si>
  <si>
    <t>QATARENERGY BRASIL LTDA</t>
  </si>
  <si>
    <t>27831-9</t>
  </si>
  <si>
    <t>27837-8</t>
  </si>
  <si>
    <t>27839-4</t>
  </si>
  <si>
    <t>27845-9</t>
  </si>
  <si>
    <t>27846-7</t>
  </si>
  <si>
    <t>27879-3</t>
  </si>
  <si>
    <t>PRESTAÇÃO DE SERVIÇOS TÉCNICOS ESPECIALIZADOS DE ANÁLISE DA COMPOSIÇÃO ELEMENTAR DE MINERAIS EM MICROSSONDA ELETRÔNICA</t>
  </si>
  <si>
    <t>CONTRATO PARA PRESTAÇÃO DE SERVIÇOS TÉCNICOS ESPECIALIZADOS DE ANÁLISE DA COMPOSIÇÃO ELEMENTAR DE MINERAIS EM MICROSSONDA ELETRÔNICA</t>
  </si>
  <si>
    <t>27898-0</t>
  </si>
  <si>
    <t>ESTUDO RANDOMIZADO, DUPLO-CEGO, CONTROLADO POR PLACEBO, PARA INVESTIGAR A EFICÁCIA E A SEGURANÇA DO DEPEMOKIMAB EM ADULTOS COM SÍNDROMEHIPEREOSINOFÍLICA (SHE)</t>
  </si>
  <si>
    <t>CONTRATO DE PRESTAÇÃO DE SERVIÇOS TÉCNICO ESPECIALIZADOS REFERENTE AO “ESTUDO RANDOMIZADO, DUPLO-CEGO, CONTROLADO POR PLACEBO, PARA INVESTIGAR A EFICÁCIA E A SEGURANÇA DO DEPEMOKIMAB EM ADULTOS COM SÍNDROMEHIPEREOSINOFÍLICA (SHE)”</t>
  </si>
  <si>
    <t>SYNEOS HEALTH BRASIL LTDA</t>
  </si>
  <si>
    <t>27961-7</t>
  </si>
  <si>
    <t>CONTRATO DE PRESTAÇÃO DE SERVIÇOS PARA O “CURSO DE CAPACITAÇÃO TÉCNICA IN-COMPANY SOBRE CONCEITOS FUNDAMENTAIS DO PROCESSO E DO SISTEMA DE INOVAÇÃO”, COM CONTEÚDO ESPECIFICADO PELA FINEP, PARA OS PROFISSIONAIS RECÉM-ADMITIDOS NA FINEP POR MEIO DO CONCURSO PÚBLICO.</t>
  </si>
  <si>
    <t>27962-5</t>
  </si>
  <si>
    <t>ANÁLISE COMPARATIVA DA EFETIVIDADE DE DISPOSITIVOS ESD (ENERGY SAVING DEVICES) PARA A REDUÇÃO DA POTÊNCIA PROPULSIVA DO NAVIO JOSE DE ALENCAR.</t>
  </si>
  <si>
    <t>CONTRATO DE PRESTAÇÃO DE SERVIÇOS, FIRMADO COM A PETROBRAS TRANSPORTE S.A PARA A REALIZAÇÃO DE UMA ANÁLISE COMPARATIVA DA EFETIVIDADE DE ISPOSITIVOS ESD (ENERGY SAVING DEVICES) PARA A REDUÇÃO DA POTÊNCIA PROPULSIVA DO NAVIO JOSE DE ALENCAR.</t>
  </si>
  <si>
    <t>27980-3</t>
  </si>
  <si>
    <t>CONTRATO Nº 215/2024 FIRMADO COM A PETROBRAS TRANSPORTE S.A – TRANSPETRO QUE TEM POR OBJETIVO A REALIZAÇÃO DO CURSO, IN COMPANY "METODOLOGIAS DE ABORDAGEM E PLANEJAMENTO COMUNITÁRIO."</t>
  </si>
  <si>
    <t>PETROBRAS TRANSPORTE S.A – TRANSPETRO</t>
  </si>
  <si>
    <t>28027-5</t>
  </si>
  <si>
    <t>28030-5</t>
  </si>
  <si>
    <t>28031-3</t>
  </si>
  <si>
    <t>28035-6</t>
  </si>
  <si>
    <t>ELABORAÇÃO DAS ESTRATÉGIAS DE ADAPTAÇÃO SOBRE OS RISCOS DAS MUDANÇAS CLIMÁTICAS E DESENVOLVIMENTO DE ESTUDOS DE VIABILIDADE PARA A MITIGAÇÃO DAS EMISSÕES DOS GASES DE EFEITO ESTUFA NO ESTADO DO RIO DE JANEIRO NO ÂMBITO DO PROGRAMA RIO CLIMA II</t>
  </si>
  <si>
    <t>CONTRATO DE PRESTAÇÃO DE SERVIÇOS PARA ELABORAÇÃO DAS ESTRATÉGIAS DE ADAPTAÇÃO SOBRE OS RISCOS DAS MUDANÇAS CLIMÁTICAS E DESENVOLVIMENTO DE ESTUDOS DE VIABILIDADE PARA A ITIGAÇÃO DAS EMISSÕES DOS GASES DE EFEITO ESTUFA NO ESTADO DO RIO DE JANEIRO NO ÂMBITO DO PROGRAMA RIO CLIMA II</t>
  </si>
  <si>
    <t>SECRETARIA DE ESTADO DO AMBIENTE E SUSTENTABILIDADE</t>
  </si>
  <si>
    <t>28050-0</t>
  </si>
  <si>
    <t>28062-3</t>
  </si>
  <si>
    <t>DESENVOLVIMENTO DO PROJETO FORMULAÇÕES COSMÉTICAS PARA USO VETERINÁRIO</t>
  </si>
  <si>
    <t>CONTRATO 216/2024 PARA ALOCAR RECURSOS ORIUNDOS DA PRESTAÇÃO DE SERVIÇOS TÉCNICOS ESPECIALIZADOS PARA O DESENVOLVIMENTO DO PROJETO FORMULAÇÕES COSMÉTICAS PARA USO VETERINÁRIO.</t>
  </si>
  <si>
    <t>LABORATORIOS DUPRAT LTDA.</t>
  </si>
  <si>
    <t>28079-8</t>
  </si>
  <si>
    <t>28085-2</t>
  </si>
  <si>
    <t>PETRÓLEO BRASILEIRO S.A.</t>
  </si>
  <si>
    <t>28086-1</t>
  </si>
  <si>
    <t>PROJETO DE CRIAÇÃO E IMPLEMENTAÇÃO DO OBSERVATÓRIO DO FEMINICÍDIO DO RIO DE JANEIRO</t>
  </si>
  <si>
    <t>CONTRATO 006/2024 PARA ALOCAR RECURSOS ORIUNDOS DA PRESTAÇÃO DE SERVIÇOS EM CONSULTORIA TÉCNICOS ESPECIALIZADOS PARA O DESENVOLVIMENTO DO PROJETO DE CRIAÇÃO E IMPLEMENTAÇÃO DO OBSERVATÓRIO DO FEMINICÍDIO DO RIO DE JANEIRO.</t>
  </si>
  <si>
    <t>CONVÊNIO ESPECÍFICO - CE 20/2019, PROJETO INTITULADO "CONSTRUÇÃO DO LABORATÓRIO DE INOVAÇÃO EM SAÚDE PÚBLICA (LSP -IPPMG).</t>
  </si>
  <si>
    <t>26407-5</t>
  </si>
  <si>
    <t>PREMIAÇÃO EM ATENDIMENTO AO EDITAL DO CONCURSO PARA CRIAÇÃO DO DESIGN DE IDENTIDADE VISUAL DA FACULDADE DE ADMINISTRAÇÃO E CIÊNCIAS CONTÁBEIS, NO ÂMBITO DAS ATIVIDADES PREVISTAS NOS PROJETOS DA FACC/UFRJ, PROCESSO PAGADOR NO 16808-4 PROTOCOLO 344566</t>
  </si>
  <si>
    <t>Relação de Projetos Administrados pela FUJB desde 2020 (Contratos / Convênios* / Doações)</t>
  </si>
  <si>
    <t>DOAÇÃO DO MPT ORIUNDA DE TACS PARA AQUISIÇÃO DE MATERIAIS PARA O HUCFF</t>
  </si>
  <si>
    <t>CONCURSO PARA CRIAÇÃO DO DESIGN DE IDENTIDADE VISUAL DA FACULDADE DE ADMINISTRAÇÃO E CIÊNCIAS CONTÁBEIS</t>
  </si>
  <si>
    <t>VALIDAÇÃO COLABORATIVA DE CERTIFICADOS E ESTUDOS</t>
  </si>
  <si>
    <t>AUXÍLIO FAPERJ PARA O PROJETO “ESPELHO DE BRAGG QUÂNTICO: UMA ABORDAGEM INOVADORA PARA DISPOSITIVOS OPTOELETRÔNICOS NANOESTRUTURADOS” - PROGRAMA E-26/210.321/2022 - 1</t>
  </si>
  <si>
    <t>ESPELHO DE BRAGG QUÂNTICO: UMA ABORDAGEM INOVADORA PARA DISPOSITIVOS OPTOELETRÔNICOS NANOESTRUTURADOS</t>
  </si>
  <si>
    <t>ATIVIDADES DO LABORATÓRIO DE MOBILIDADE SUSTENTÁVEL - LABMOB/FAU/UFRJ</t>
  </si>
  <si>
    <t>* Exceto os convênios oriundos de emendas parlamentares que poderão ser encontrados acessando o link abaixo:</t>
  </si>
  <si>
    <t>http://www.fujb.ufrj.br/wp-content/uploads/2025/02/Relacao-de-projetos-de-emendas-parlamentares-versao-20250225.pdf</t>
  </si>
  <si>
    <t>28147-6</t>
  </si>
  <si>
    <t>ESTUDO CLÍNICO SOBRE O COMPOSTO DEUCRICTIBANT COMPRIMIDO DE LIBERAÇÃO PROLONGADA (XR) DORAVANTE DENOMINADO MEDICAMENTO DO ESTUDO</t>
  </si>
  <si>
    <t>CONTRATO DE PRESTAÇÃO DE SERVIÇOS TÉCNICO ESPECIALIZADOS REFERENTE AO "ESTUDO CLÍNICO SOBRE O COMPOSTO DEUCRICTIBANT COMPRIMIDO DE LIBERAÇÃO PROLONGADA (XR) DORAVANTE DENOMINADO MEDICAMENTO DO ESTUDO"</t>
  </si>
  <si>
    <t>28146-8</t>
  </si>
  <si>
    <t>28148-4</t>
  </si>
  <si>
    <t>28153-1</t>
  </si>
  <si>
    <t>IMPLEMENTAÇÃO DO PROGRAMA PRO-RUI 2025: CULTURA E PENSAMENTO, DIREITO E SOCIEDADE, POLÍTICAS PÚBLICAS INOVADORAS, CENA INTERNACIONAL E POLÍTICAS CULTURAIS DE BASE COMUNITÁRIA NO BRASIL E NA AMÉRICA LATINA.</t>
  </si>
  <si>
    <t>28159-0</t>
  </si>
  <si>
    <t>28160-3</t>
  </si>
  <si>
    <t>28176-0</t>
  </si>
  <si>
    <t>UNIVERSIDADE DE LISBOA</t>
  </si>
  <si>
    <t>28177-8</t>
  </si>
  <si>
    <t>28180-8</t>
  </si>
  <si>
    <t>FBDS</t>
  </si>
  <si>
    <t>28185-9</t>
  </si>
  <si>
    <t>28188-3</t>
  </si>
  <si>
    <t>28194-8</t>
  </si>
  <si>
    <t>28241-3</t>
  </si>
  <si>
    <t>PREFEITURA MUNICIPAL DE NOVA IGUAÇU</t>
  </si>
  <si>
    <t>28242-1</t>
  </si>
  <si>
    <t>SOCIOAMBIENTAL CONSULTORES</t>
  </si>
  <si>
    <t>28240-5</t>
  </si>
  <si>
    <t>28243-0</t>
  </si>
  <si>
    <t>28270-7</t>
  </si>
  <si>
    <t>INSTITUTO BIA RABINOVICH</t>
  </si>
  <si>
    <t>28280-4</t>
  </si>
  <si>
    <t>28289-8</t>
  </si>
  <si>
    <t>28290-1</t>
  </si>
  <si>
    <t>28296-1</t>
  </si>
  <si>
    <t>E-SYNGAS: UNINDO A ELETRIFICAÇÃO E REFORMA A SECO PARA A PRODUÇÃO DE SAF COM CARBONO NEGATIVO</t>
  </si>
  <si>
    <t>ACORDO DE COOPERAÇÃO, COM A QATARENERGY BRASIL LTDA, REFERENTE AO PROJETO "E-SYNGAS: UNINDO A ELETRIFICAÇÃO E REFORMA A SECO PARA A PRODUÇÃO DE SAF COM CARBONO NEGATIVO”</t>
  </si>
  <si>
    <t>28306-1</t>
  </si>
  <si>
    <t>SIMULADOR DE ESCOAMENTO MULTIFÁSICO MULTICOMPONENTE (MULTIFLOW)</t>
  </si>
  <si>
    <t>ACORDO DE PARCERIA FIRMADO COM A PETROGAL BRASIL S.A, REFERENTE AO PROJETO "SIMULADOR DE ESCOAMENTO MULTIFÁSICO MULTICOMPONENTE (MULTIFLOW).</t>
  </si>
  <si>
    <t>28313-4</t>
  </si>
  <si>
    <t>INSTITUIÇÃO PROGRAMA SOCIAL CRESCER E VIVER</t>
  </si>
  <si>
    <t>28314-2</t>
  </si>
  <si>
    <t>28336-3</t>
  </si>
  <si>
    <t>PROJETO INNOPRAKTIKA</t>
  </si>
  <si>
    <t>CONTRATO FIRMADO COM A ART-PODGOTOVKA PARA ALOCAÇÃO DE RECURSOS, ORIUNDOS DA PRESTAÇÃO DE SERVIÇOS "IMPLEMENTAÇÃO DE REFORMA EM ESPAÇO FÍSICO LOCALIZADO NA BIBLIOTECA DO CT.</t>
  </si>
  <si>
    <t>ART-PODGOTOVKA</t>
  </si>
  <si>
    <t>28340-1</t>
  </si>
  <si>
    <t>OPAS</t>
  </si>
  <si>
    <t>ESTUDO DE FASE 3, GLOBAL, ABERTO E RANDOMIZADO PARA AVALIAR A EFICACIA E A SEGURANÇA DE ION-682884 EM PACIENTES COM POLINEUROPATIA AMILOIDÓTICA FAMILIAR MEDIADA POR TRANSTIRRETINA</t>
  </si>
  <si>
    <t>CONTRATO DE PATROCÍNIO PARA O PROJETO "CÁTEDRA CBF EM INTERNACIONALIZAÇÃO DO FUTEBOL".</t>
  </si>
  <si>
    <t>ELABORAÇÃO DE UM SISTEMA PARA REALIZAR MELHORIAS, ADAPTAÇÕES E DESENVOLVER NOVAS FUNCIONALIDADES NO SIPEC</t>
  </si>
  <si>
    <t>PROGRAMA DE MESTRADO PROFISSIONAL PARA QUALIFICAÇÃO DE PROFESSORES DA REDE PÚBLICA DE EDUCAÇÃO BÁSICA PROEB</t>
  </si>
  <si>
    <t>ARTE EM CIRCUITO: MÚSICA, ARTE CÊNICA, DANÇA, ARTES VISUAIS E ARTES INTEGRADAS NAS REGIONAIS DA FUNARTE DO RIO DE JANEIRO, BELO HORIZONTE, SÃO PAULO E BRASÍLIA</t>
  </si>
  <si>
    <t>DESENVOLVIMENTO DE PLATAFORMAS INOVADORAS DE VACINAS PARA SARS-COV-2 ATRAVÉS DE UM RNA SINTÉTICO</t>
  </si>
  <si>
    <t>CURSO PROGRAMA DE EDUCAÇÃO EXECUTIVA</t>
  </si>
  <si>
    <t>ACIONAMENTO DE MOTORES ELÉTRICOS PARA APLICAÇÕES MARÍTIMAS</t>
  </si>
  <si>
    <t>PESQUISA E DESENVOLVIMENTO PARA GERAÇÃO DE SISTEMA DE ALERTA DIÁRIO DE ÁREAS QUEIMADAS PARA O PANTANAL</t>
  </si>
  <si>
    <t>DESENVOLVIMENTO DE UM MEDICAMENTO BASEADO EM POLILAMININA PARA TRATAR LESÕES À MEDULA ESPINHAL</t>
  </si>
  <si>
    <t>PROJETO DE COOPERAÇÃO ENTRE INSTITUIÇÕES UFRJ/UFRR – DOUTORADO INTERINSTITUCIONAL TRÍPLICE FRONTEIRA NORTE (2021-2025) - PROARQ</t>
  </si>
  <si>
    <t>APOIO TÉCNICO E GERENCIAL À PESQUISA DE INOVAÇÃO SEMESTRAL (PINTEC SEMESTRAL)</t>
  </si>
  <si>
    <t>XXIV BIENAL DE MÚSICA BRASILEIRA CONTEMPORÂNEA</t>
  </si>
  <si>
    <t>TRANSFERÊNCIA DE TECNOLOGIA UFRJ-CRISTÁLIA (RESSARCIMENTO DO DESENVOLVIMENTO PREGRESSO DO PROJETO E ANTECIPAÇÃO DE ROYALTIES, A TÍTULO DE CONTRAPARTIDA PELA PROPRIEDADE INTELECTUAL DO PRODUTO INOVADOR)</t>
  </si>
  <si>
    <t>RESTAURAÇÃO/CONSERVAÇÃO DO ACERVO DO NÚCLEO DE PESQUISA E DOCUMENTAÇÃO - NPD - DA FACULDADE DE ARQUITETURA E URBANISMO DA UFRJ</t>
  </si>
  <si>
    <t>CURSO DE ESPECIALIZAÇÃO EM ACESSIBILIDADE CULTURAL</t>
  </si>
  <si>
    <t>ÓPERA: PLANO DE DESENVOLVIMENTO PARA A ÓPERA NO BRASIL - FASE I</t>
  </si>
  <si>
    <t>BANDAS: SISTEMA PEDAGÓGICO DE APOIO ÀS BANDAS DE MÚSICA - FASE I</t>
  </si>
  <si>
    <t>ESTRUTURAÇÃO E IMPLANTAÇÃO DO PROGRAMA FLUMINENSE DE USINAS DE ENERGIA RENOVÁVEL PARA APOIO ENERGÉTICO A ARRANJOS PRODUTIVOS DE AGRICULTORES FAMILIARES</t>
  </si>
  <si>
    <t>ADEQUAÇÃO DOS LABORATÓRIOS DE PESQUISA DO NOVO PRÉDIO DO ICB</t>
  </si>
  <si>
    <t>MATRIZ INSUMO PRODUTO PARA O ESTADO DO RIO DEJANEIRO 2018: TABELAS DE RECURSOS E USOS E TABELAS DE PASSAGEM – ALERJ/UFRJ/FUJB</t>
  </si>
  <si>
    <t>SEMINÁRIO HABITAÇÃO POPULAR NAS ÁREAS CENTRAIS: RIO DE JANEIRO, SÃO PAULO E SALVADOR</t>
  </si>
  <si>
    <t>ESTUDO DE MATERIAIS POLIMÉRICOS COMPLEXOS COMO FILMES TERMOENCOLHÍVEIS, MICROPLÁSTICOS E NANOMATERIAIS POR RESSONÂNCIA MAGNÉTICA NUCLEAR</t>
  </si>
  <si>
    <t>RECURSO RELATIVO A TRANSFERÊNCIA DE TECNOLOGIA KNOW-HOW, ACERCA DOS CONHECIMENTOS E MÉTODOS CIENTÍFICOS NECESSÁRIOS À VALIDAÇÃO DE ENSAIO IN VITRO UTILIZANDO CULTURAS CELULARES 3D</t>
  </si>
  <si>
    <t>MAGLEV-COBRA - SEGUNDA GERAÇÃO -MAGLEV2G (MATERIAIS AVANÇADOS E MINERAIS 2020)</t>
  </si>
  <si>
    <t>MATERIAIS AVANÇADOS PARA A SUSTENTABILIDADE AMBIENTAL – MATEAMB (MATERIAIS AVANÇADOS E MINERAIS 2020)</t>
  </si>
  <si>
    <t>IMPLANTAÇÃO DE LABORATÓRIO DE MANUSEIO DE COLEÇÕES EM MEIO LÍQUIDO DO MUSEU NACIONAL/UFRJ (ENCOMENDA)</t>
  </si>
  <si>
    <t>PESQUISA E DESENVOLVIMENTO EM COMBUSTÍVEIS PARA AVIAÇÃO DE BAIXO IMPACTO AMBIENTAL (ENCOMENDA)</t>
  </si>
  <si>
    <t>EFEITO DA POLILAMININA IN VIVO E IN VITRO NA NEUROPROTEÇAO E REGENERAÇÃO AXONAL</t>
  </si>
  <si>
    <t>CAMPANHA DE DOAÇÕES PARA O LABORATÓRIO DE RESSONÂNCIA MAGNÉTICA NUCLEAR: PESQUISA DOS ALIMENTOS AOS MICROPLÁSTICOS</t>
  </si>
  <si>
    <t>ESTUDO MULTICÊNTRICO, RANDOMIZADO, DUPLO-CEGO, CONTROLADO POR PLACEBO PARA INVESTIGAR A EFICÁCIA E SEGURANÇA DE LIGELIZUMABE (QGE031) NO TRATAMENTO DA URTICÁRIA CRÔNICA INDUZIDA (CINDU) EM ADOLESCENTES E ADULTOS INADEQUADAMENTE CONTROLADOS COM ANTI- HISTAMÍNICOS H1 - CQGE031E12301</t>
  </si>
  <si>
    <t>ENERGIA E SOCIEDADE NO CAPITALISMO CONTEMPORÂNEO</t>
  </si>
  <si>
    <t>DESENVOLVIMENTO DE GRÂNULOS CONTENDO SULFADIAZINA E PIRIMITAMINA UTILIZANDO POLÍMEROS RENOVÁVEIS PARA O TRATAMENTO DE TOXOPLASMOSE CONGÊNITA</t>
  </si>
  <si>
    <t>DESENVOLVIMENTO DE UMA FORMULAÇÃO FARMACÊUTICA CONTENDO PRAZIQUANTEL ENCAPSULADO EM PARTÍCULAS POLIMÉRICAS PARA O TRATAMENTO DA ESQUISTOSSOMOSE – (DOENÇAS NEGLIGENCIÁVEIS 02/2021)</t>
  </si>
  <si>
    <t>DESENVOLVIMENTO DE PLATAFORMAS MULTIUSUÁRIOS DE RESPOSTA ÀS DOENÇAS EMERGENTES E REEMERGENTES</t>
  </si>
  <si>
    <t>PRESTAÇÃO DE SERVIÇOS TÉCNICOS ESPECIALIZADOS EM ATIVIDADES VOLTADAS À INOVAÇÃO E À PESQUISA CIENTÍFICA E TECNOLÓGICA NO AMBIENTE PRODUTIVO</t>
  </si>
  <si>
    <t>PROJETO ASSOCIADAS</t>
  </si>
  <si>
    <t>MOBILIDADE SUSTENTÁVEL NAS CIDADES BRASILEIRAS: MONITORAMENTO NACIONAL DA ELETROMOBILIDADE</t>
  </si>
  <si>
    <t>CONCURSO PÚBLICO PARACAMBI</t>
  </si>
  <si>
    <t>ESTUDO MULTICÊNTRICO, RANDOMIZADO, DUPLO-CEGO, CONTROLADO POR PLACEBO, DE FASE 3 DE REMIBRUTINIBE (LOU064) PARA INVESTIGAR A EFICÁCIA, SEGURANÇA E TOLERABILIDADE POR 52 SEMANAS EM PACIENTES ADULTOS COM URTICÁRIA CRÔNICA ESPONTÂNEA INADEQUADAMENTE CONTROLADA POR ANTI- HISTAMÍNICOS H1</t>
  </si>
  <si>
    <t>DESENVOLVIMENTO DE FORMULAÇÃO E METODOLOGIA ANALÍTICA VALIDADA PARA OS PRODUTOS BENAZEPRIL, PIMOBEDAN COMPRIMIDOS E FIROCOXIB E DIPIRONA GOTAS</t>
  </si>
  <si>
    <t>DESENVOLVIMENTO PRÉ-CLÍNICO DE VACINAS PARA COVID-19 ATRAVÉS DA ATENUAÇÃO DO SARS-COV-2</t>
  </si>
  <si>
    <t>MESTRADO PROFISSIONAL EM ENSINO DE HISTÓRIA (PROFHISTÓRIA)</t>
  </si>
  <si>
    <t>ESTUDO DE COORTE INFANTIL PARA AVALIAÇÃO DA EXPOSIÇÃO URBANA A MÚLTIPLOS POLUENTES AMBIENTAIS - PROJETO PIPA_UFRJ</t>
  </si>
  <si>
    <t>COLETA DE DADOS LONGITUDINAIS EM PACIENTES PEDIATRICOS E ADULTOS COM ATROFIA MUSCULAR ESPINHAL NA AMÉRICA LATINA – UM REGISTRO REGIONAL ... DENOMINADO “RegistrAME"</t>
  </si>
  <si>
    <t>ESTUDO MULTICÊNTRICO, RANDOMIZADO, DUPLO-CEGO, CONTROLADO POR PLACEBO, DE GRUPO PARALELOS PARA AVALIAR A EFICÁNCIA E SEGURANÇA DA TERAPIA DE INDUÇÃO SUB CUTÂNEA COM GUSELKUMAB EM PARTICIPANTE COM DOENÇAS DE CROHN MODERADA A GRAVIMENTE ATIVA.</t>
  </si>
  <si>
    <t>ESTUDO DE FASE 3 RANDOMIZADO, DUPLO-CEGO CONTROLADO POR PLACEBO, DE GRUPOS PARALELOS, MULTICÊNTRICO PARA AVALIAR A EFICÁNCIA E SEGURANÇA DE TERAPIA DE INDUÇÃO COM GUSELCUMABE SUBCUTÂNEO EM PARTICIPANTES DA PESQUISA COM CALITE ULCERATIVA MODERADA E SEVERAMENTE ATIVA.</t>
  </si>
  <si>
    <t>ESTUDO CLÍNICO DE FASE III, RANDOMIZADO, DUPLO-CEGO, CONTROLADO POR PLACEBO PARA INVESTIGAR A EFICÁCIA E SEGURANÇA DE COBITOLIMD COMO TERAPIA DE INDUÇÃO E MANUTENÇÃO EM PARTICIPANTES COM COLITE ULCERATIVA ATIVA DE MODERADA Á SEVERA DO LADO ESQUERDO</t>
  </si>
  <si>
    <t>RESTAURAÇÃO DO HOTEL SETE DE SETEMBRO (2): LEGADO DO BICENTENÁRIO DA INDEPENDÊNCIA, PROMOVIDO PELO COLÉGIO BRASILEIRO DE ALTOS ESTUDOS UFRJ</t>
  </si>
  <si>
    <t>ESTUDO: ESTUDO DE FASE 2B MULTICÊNTRICO, RANDOMIZADO, DUPLO-CEGO, CONTROLADO POR ATIVO E PLACEBO, DE GRUPOS PARALELOS PARA AVALIAR A EFICÁCIA E SEGURANÇA DA TERAPIA COMBINADA DE INDUÇÃO E MANUTENÇÃO COM GUSELCUMABE E GOLIMUMABE EM PARTICIPANTES DA PESQUISA COM DOENÇA DE CROHN MODERADA A GRAVEMENTE ATIVA.</t>
  </si>
  <si>
    <t>MARCADORES DE TUMORIGÊNESE E PROGRESSÃO TUMORAL EM EDENOMAS HIPOFISÁRIOS CLINICAMENTE NÃO FUNCIONANTES</t>
  </si>
  <si>
    <t>MODERNIZAÇÃO DA LINHA DE PROTOTIPAGEM EM BIOLÓGICOS DA UFRJ.</t>
  </si>
  <si>
    <t>COLAB-VIRTUAL: IMPACTO DA REALIDADE VIRTUAL NOS SISTEMAS DE APRENDIZAGEM.</t>
  </si>
  <si>
    <t>CONSTRUÇÃO DE MOVIMENTOS SOCIAIS E CAPACIDADE DAS COMUNIDADES PARA DEFENDER SEUS DIREITOS AMEAÇADOS PELAS EMPRESAS DE MINERAÇÃO NO BRASIL</t>
  </si>
  <si>
    <t>ESTUDO: ESTUDO DE FASE 2B RANDOMIZADO, DUPLO-CEGO, CONTROLADO POR ATIVO E PLACEBO, DE GRUPOS PARALELOS, MULTICÊNTRICO PARA AVALIAR A EFICÁCIA E A SEGURANÇA DA TERAPIA COMBINADA DE INDUÇÃO E MANUTENÇÃO COM GUSELCUMABE E GOLIMUMABE EM PARTICIPANTES COM COLITE ULCERATIVA MODERADA A GRAVEMENTE ATIVA</t>
  </si>
  <si>
    <t>DOAÇÃO DO MPT ORIUNDA DO PROCESSO 0100987-88.2021.5.01.0023 PARA AQUISIÇÃO DE MATERIAIS PARA O HUCFF</t>
  </si>
  <si>
    <t>PROGRAMA DE PESQUISA DE DESINFORMAÇÃO NETLAB E OBSERVATÓRIO DE ANÚNCIOS EM REDES DIGITAIS PLATAFORMAS (FORD FOUNDATION - GRANT 146223)</t>
  </si>
  <si>
    <t>PROJETO INTITULADO QUALIFICAÇÃO DO LABORATÓRIO ABERTO DE INOVAÇÃO E DESIGN.</t>
  </si>
  <si>
    <t>DESENVOLVIMENTO DE FORMULAÇÕES FARMACÊUTICAS DE AMOXICILINA</t>
  </si>
  <si>
    <t>A ACOMODAÇÃO DE UM ESPAÇO INTEGRADO (CENTRO FRANCÓFONO DE EMPREGABILIDADE E CAMPUS FRANCÓFONO DIGITAL 5.0)</t>
  </si>
  <si>
    <t>DOAÇÃO DO MPT ORIUNDA DE TACS PARA AQUISIÇÃO DE MATERIAL PERMANENTE PARA O HUCFF - PROCURADOR DR. CÁSSIO LUÍS CASAGRANDE - TAC 0101677-56.2017.5.01.0024 - PAJ PAJ 000686.2018.01.000/4 - 07</t>
  </si>
  <si>
    <t>CE 19/24 - HAINNOVPREV: "EMPOWERING NURSING HIGH EDUCATION WITH INNOVATIVE HEALTHCARE-ASSOCIATED INFECTION PREVENTION AND CONTROL PRACTICES IN LATIN AMERICA" - ERASMUS</t>
  </si>
  <si>
    <t>PROJETO INTITULADO: REC-MAT</t>
  </si>
  <si>
    <t>PROJETO INTITULADO: O FORTALECIMENTO DO SERVIÇO DE MONITORAMENTO ANIMAL E AMBIENTAL DA UFRJ – SEMA/UFRJ.</t>
  </si>
  <si>
    <t>MATÉRIA MAR: UM LABORATÓRIO-PERFORMANCE DE PESQUISA PEDAGÓGICA</t>
  </si>
  <si>
    <t/>
  </si>
  <si>
    <t>ESTUDO DE EXTENSÃO, ABERTO, PARA AVALIAR A SEGURANÇA E A EFICÁCIA A LONGO PRAZO DE ION-682884 EM PACIENTES COM POLINEUROPATIA AMILOIDÓTICA FAMILIAR MEDIADA POR TRANSTIRRETINA</t>
  </si>
  <si>
    <t>“COLAB-VIRTUAL: IMPACTO DA REALIDADE VIRTUAL NOS SISTEMAS DE APRENDIZAGEM”.</t>
  </si>
  <si>
    <t>10º ENCONTRO NACIONAL DE ACESSIBILIDADE CULTURAL – 10º ENAC” E DA “2ª CONFERÊNCIA LIVRE DE ACESSIBILIDADE CULTURAL – 2ª CLAC</t>
  </si>
  <si>
    <t>OBSERVATÓRIO DA INDÚSTRIA DA DESINFORMAÇÃO E SEU IMPACTO NAS RELAÇÕES DE CONSUMO NO BRASIL</t>
  </si>
  <si>
    <t>10º. ENCONTRO NACIONAL DE ACESSIBILIDADE CULTURAL – 10º. ENAC</t>
  </si>
  <si>
    <t>MAPA DA DIVERSIDADE DA CULTURA BRASILEIRA – SÉRGIO MAMBERTI</t>
  </si>
  <si>
    <t>"PESQUISA, DESENVOLVIMENTO TECNOLÓGICO E INOVAÇÃO NO TRATAMENTO DE LEUCEMIA LINFOIDE AGUDA”.</t>
  </si>
  <si>
    <t>RELAÇÕES EMPRESA-COMUNIDADE NO CAPITALISMO EXTRATIVO:ESTRATÉGIAS, DISCURSOS E PRÁTICAS EM CONTEXTOS DE RECONFIGURAÇÃO ENERGÉTICA</t>
  </si>
  <si>
    <t>FUNDO DE DOAÇÕES PARA MATERNIDADE ESCOLA</t>
  </si>
  <si>
    <t>PROGRAMA DE DESINFORMAÇÃO E PROPAGANDA DIGITAL - NETLAB</t>
  </si>
  <si>
    <t>DOAÇÃO REFERENTE AO APOIO AO PROGRAMA DE PÓS GRADUAÇÃO EM ECOLOGIA DA UFRJ (PPGE-UFRJ)</t>
  </si>
  <si>
    <t>AVALIAÇÃO DO GRAU DE MICRONIZAÇÃO DE FRAÇÕES DE FLAVONOIDES PURIFICADOS PRESENTES EM COMPRIMIDOS ORAIS DE DIOSMINA/HESPERIDINA DISPONÍVEIS COMERCIALMENTE NO MERCADO BRASILEIRO.</t>
  </si>
  <si>
    <t>E-HIDROGÊNIO AZUL: UNINDO ELETRIFICAÇÃO E REFORMA A VAPOR DO METANO COMO UMA ALTERNATIVA À REFORMA A VAPOR DO METANO CONVENCIONAL + CAPTURA E ARMAZENAMENTO DE CO2</t>
  </si>
  <si>
    <t>AVALIAÇÃO DE SISTEMAS DIVERSOS RELACIONADOS À EXPLORAÇÃO E PRODUÇÃO DE ÓLEO, GÁS E BIOCOMBUSTÍVEIS, MINERAÇÃO, METALURGIA, MATERIAIS, ALIMENTÍCIA E FARMACÊUTICA</t>
  </si>
  <si>
    <t>EMPREGO DE CAVITAÇÃO NA INTENSIFICAÇÃO DE PROCESSOS PARA A PRODUÇÃO DE COMBUSTÍVEIS MARÍTIMOS RENOVÁVEIS, HIDROCARBONETOS VEGETAIS OXIGENADOS (HVO) E COMBUSTÍVEIS DE AVIAÇÃO SUSTENTÁVEIS (SAF)</t>
  </si>
  <si>
    <t>DESENVOLVIMENTO DE MATERIAIS AVANÇADOS COM DESSORÇÃO ELETRIFICADA PARA CAPTURA DIRETA DE CO2 DO AR ATMOSFÉRICO.</t>
  </si>
  <si>
    <t>LA VEM HISTÓRIA</t>
  </si>
  <si>
    <t>CURSO DE CAPACITAÇÃO TÉCNICA IN COMPANY SOBRE CONCEITOS FUNDAMENTAIS DO PROCESSO E DO SISTEMA DE INOVAÇÃO</t>
  </si>
  <si>
    <t>APOIO TÉCNICO E CIENTÍFICO À SEMADESC DO GOVERNO DO ESTADO DO MATO GROSSO DO SUL PARA REALIZAÇÃO DE ESTUDOS AMBIENTAIS E ELABORAÇÃO DO PLANO DIRETOR DO MUNICÍPIO DE BONITO - MS</t>
  </si>
  <si>
    <t>DOAÇÃO DA FUNDAÇÃO FORD PARA O LABORATÓRIO NETLAB DA ESCOLA DE COMUNICAÇÃO.</t>
  </si>
  <si>
    <t>QUALIFICAÇÃO DO LABORATÓRIO ABERTO DE INOVAÇÃO E DESIGN.</t>
  </si>
  <si>
    <t>AÇÕES QUE FORTALEÇAM PRÁTICAS AGROECOLÓGICAS, FORNECIMENTO ENERGÉTICO E SANEAMENTO BÁSICO DOS POVOS E COMUNIDADES TRADICIONAIS DE MATRIZ AFRICANA, POVOS DE TERREIRO, QUILOMBOLAS E CIGANOS</t>
  </si>
  <si>
    <t>PROGRAMA DE PESQUISADOR INDIVIDUAL FAPERJ - BASES QUÍMICAS PARA ESTUDOS MULTIDISCIPLINARES DE ESPÉCIES VEGETAIS ORIUNDAS DE BIOMAS BRASILEIROS - PROC. E-26/210.895/2024</t>
  </si>
  <si>
    <t>LABORATÓRIO DE ESTUDOS E PESQUISAS EM VOZ EDMÉE BRANDI - VOZ E DEGLUTIÇÃO</t>
  </si>
  <si>
    <t>CALIBRAÇÃO E ANÁLISE DOS DADOS DO SISTEMA DE MONITORAMENTO MARINHO FERRYBOX</t>
  </si>
  <si>
    <t>PRESTAÇÃO DE SERVIÇOS DE ASSESSORIA TÉCNICA ESPECIALIZADA DESTINADA A DAR SUBSÍDIOS À AVALIAÇÃO, PRECIFICAÇÃO E APOIO À NEGOCIAÇÃO DA FOLHA DE PAGAMENTOS DA PREFEITURA MUNICIPAL DE MANGARATIBA.</t>
  </si>
  <si>
    <t>GENERAL SUPPORT - CLUA</t>
  </si>
  <si>
    <t>SEMANA DO SERVIDOR</t>
  </si>
  <si>
    <t>ESTUDO DE FASE 3B, RANDOMIZADO, DUPLO-CEGO E CONTROLADO POR PLACEBO PARA AVALIAR A EFICÁCIA E A SEGURANÇA DE CURTO E LONGO PRAZO DA TERAPIA DIRECIONADA COM VEDOLIZUMABE</t>
  </si>
  <si>
    <t>ADVANCED ACCELERATOR APPLICATIONS INTERNATIONAL S.A</t>
  </si>
  <si>
    <t>RESEARCH WORK ON MEDIA AND DEMOCRACY</t>
  </si>
  <si>
    <t>AVALIAÇÃO E IMPLEMENTAÇÃO DE INSTRUMENTOS DE POLÍTICA URBANA NA PERSPECTIVA DA ADAPTAÇÃO CLIMÁTICA</t>
  </si>
  <si>
    <t>ENCONTRO NACIONAL DE FORMAÇÃO EM EDUCAÇÃO, SAÚDE E CULTURA EM TERRITÓRIOS</t>
  </si>
  <si>
    <t>ELABORAÇÃO DE METODOLOGIA PARA APOIAR A REALIZAÇÃO DO CICLO DE CONFERÊNCIAS PREVISTAS NO ÂMBITO DA 6ª CONFERÊNCIA NACIONAL DAS CIDADES</t>
  </si>
  <si>
    <t>MODELAGEM DE NEGÓCIOS E REPOSICIONAMENTO ESTRATÉGICO DAS EMPRESAS ESTATAIS</t>
  </si>
  <si>
    <t>ESTUDOS TÉCNICO-CIENTÍFICOS DE AVALIAÇÃO DE TECNOLOGIAS EM SAÚDE PARA FINS DE ATUALIZAÇÃO DO ROL DE PROCEDIMENTOS E EVENTOS EM SAÚDE</t>
  </si>
  <si>
    <t>QUALIFICAÇÃO DOS TRABALHADORES DA ATENÇÃO PRIMÁRIA À SAÚDE (APS) NAS TEMÁTICAS DE PROMOÇÃO DA SAÚDE, PREVENÇÃO DE CÂNCER E DETECÇÃO PRECOCE DOS CÂNCERES DE COLO DO ÚTERO, MAMA, CÓLON E RETO</t>
  </si>
  <si>
    <t>SISTEMA DE INTELIGÊNCIA DE FOGO NOS BIOMAS DO ESTADO DE MATO GROSSO DO SUL</t>
  </si>
  <si>
    <t>DOAÇÃO DO ICCI PARA MANUTENÇÃO DAS ATIVIDADES DO NETALAB</t>
  </si>
  <si>
    <t>BOILING CITIES: CLIMATE CHANGE, URBAN INFRASTRUCTURE AND SOCIAL INEQUALITIES IN LATIN AMERICA</t>
  </si>
  <si>
    <t>101179134 — LAENOG— ERASMUS-EDU-2024-CBHE- STRAND 2 (HEREINAFTER REFERRED TO AS “GA”)</t>
  </si>
  <si>
    <t>AVALIAÇÃO DO POTENCIAL DE PROVISÃO DE SERVIÇOS ECOSSISTÊMICOS PELA RESERVA NATURAL VALE, LINHARES/ES A PARTIR DE MODELAGEM COMPUTACIONAL</t>
  </si>
  <si>
    <t>EVIDENCE-INFORMED POLICYMAKING GRANTS: SCHEME GUIDANCE</t>
  </si>
  <si>
    <t>INSTALAÇÃO DA RÁDIO UFRJ FM</t>
  </si>
  <si>
    <t>PROJETO INTITULADO "IMPACTO DO AVANÇO TECNOLÓGICO E INOVAÇÃO EM SAÚDE NA MEDICINA</t>
  </si>
  <si>
    <t>ESTUDO ESPECIALIZADO DE MODELAGEM DE CHEIAS URBANAS EM NOVA IGUAÇU - RJ</t>
  </si>
  <si>
    <t>PROJETO DE MONITORAMENTO DE CETÁCEOS</t>
  </si>
  <si>
    <t>DOAÇÃO INSTITUCIONAL AO NETLAB</t>
  </si>
  <si>
    <t>DOAÇÃO DE EQUIPAMENTOS PELA HUAWEI PARA A TIC/UFRJ</t>
  </si>
  <si>
    <t>PESQUISA PARA MODELAGEM E ADAPTAÇÃO DE INSTALAÇÃO DE REDE DE APOIO AO AUTISMO – TRANSTORNO DO ESPECTRO AUTISTA (TEA)</t>
  </si>
  <si>
    <t>GAL GRANT 152099 - CORE SUPPORT FOR THE NETLAB RESEARCH PROGRAM</t>
  </si>
  <si>
    <t>PAISAGENS EM CONSTRUÇÃO: PRIMEIRA CAMPANHA PÚBLICA DE DOAÇÃO DO ATELIÊ UNIVERSITÁRIO DE PAISAGISMO / EBA-UFRJ</t>
  </si>
  <si>
    <t>FÉ EM MARICÁ</t>
  </si>
  <si>
    <t>NETLAB - ECO</t>
  </si>
  <si>
    <t>CONTRATO DE PRESTAÇÃO DE SERVIÇOS EM CONSULTORIA TÉCNICA PARA O DESENVOLVIMENTO, PRODUÇÃO E PROMOÇÃO DE FORMULAÇÕES COSMÉTICAS E SUPLEMENTOS ALIMENTARES</t>
  </si>
  <si>
    <t>AVALIAÇÃO DE TECNOLOGIAS DISRUPTIVAS PARA PURIFICAÇÃO DE GÁS NATURAL COM DIVERSOS TEORES DE UMIDADE E CO2: SEPARAÇÃO SUPERSÔNICA E SEPARAÇÃO POR ADSOR</t>
  </si>
  <si>
    <t>SÍNTESE ÓTIMA DA PRODUÇÃO OFFSHORE DE COMPOSTOS LÍQUIDOS A PARTIR DE GÁS NATURAL COM ALTO CONTEÚDO DE CO2</t>
  </si>
  <si>
    <t>COLAB-VIRTUAL: IMPACTO DA REALIDADE VIRTUAL NOS SISTEMAS DE APRENDIZAGEM</t>
  </si>
  <si>
    <t>PESQUISA, DESENVOLVIMENTO TECNOLÓGICO E INOVAÇÃO NO TRATAMENTO DE LEUCEMIA LINFOIDE AGUDA</t>
  </si>
  <si>
    <t>EXCELÊNCIA MULTIUSUÁRIO E MULTIDISCIPLINAR EM BIOLOGIA ESTRUTURAL E BIOIMAGEM EM ESCALA MESOSCÓPICA</t>
  </si>
  <si>
    <t>ESTRUTURAÇÃO PARA AMPLIAÇÃO DA CAPACIDADE OPERACIONAL DA RAAVE - REDE DE ATENÇÃO A PESSOAS AFETADAS PELA VIOLÊNCIA DE ESTADO</t>
  </si>
  <si>
    <t>NOVAS EXPOSIÇÕES DO MUSEU NACIONAL: CURADORIA, CONSERVAÇÃO E PESQUISA</t>
  </si>
  <si>
    <t>IMPLANTAÇÃO DO NÚCLEO DE FORMAÇÃO CONTINUADA PARA CONSELHOS E SISTEMA DE GARANTIA DE DIREITOS NO ESTADO DO RIO DE JANEIRO – ESCOLA DE CONSELHOS</t>
  </si>
  <si>
    <t>REDE DE FORMAÇÃO EM CULTURA DIGITAL</t>
  </si>
  <si>
    <t>XXV BIENAL DE MÚSICA BRASILEIRA CONTEMPORÂNEA</t>
  </si>
  <si>
    <t>OBSERVATÓRIO DA INDÚSTRIA DA DESINFORMAÇÃO E VIOLÊNCIA DE GÊNERO NAS PLATAFORMAS DIGITAIS</t>
  </si>
  <si>
    <t>SUBSÍDIOS E DIRECIONAMENTO PARA AS AÇÕES DA POLÍTICA NACIONAL DE PAGAMENTO POR SERVIÇOS AMBIENTAIS</t>
  </si>
  <si>
    <t>A IMPLANTAÇÃO DA FARMÁCIA UNIVERSITÁRIA DO INSTITUTO DE CIÊNCIAS FARMACÊUTICAS DO CENTRO MULTIDISCIPLINAR DA UFRJ EM MACAÉ</t>
  </si>
  <si>
    <t>CRIAÇÃO, DESENVOLVIMENTO E OPERACIONALIZAÇÃO DO CENTRO DE PESQUISA E DOCUMENTAÇÃO (CPDOC)</t>
  </si>
  <si>
    <t>CEMITÉRIO DE MANGUINHOS - ARQUEOLOGIA E BIOARQUEOLOGIA EM UM CONTEXTO DE DIÁSPORA AFRICANA NO LITORAL NORTE FLUMINENSE</t>
  </si>
  <si>
    <t>FORMAÇÃO DE AGENTES COMUNITÁRIAS DE ACESSO À JUSTIÇA PARA IMPLEMENTAÇÃO DO PROGRAMA DEFENSORIA PÚBLICA EM AÇÃO NOS TERRITÓRIOS</t>
  </si>
  <si>
    <t>ESPAÇOS DE GUARDA E CURADORIA DAS COLEÇÕES ARQUEOLÓGICAS DO MUSEU NACIONAL/UFRJ</t>
  </si>
  <si>
    <t>RESINA DE BREU BRANCO COMO PLATAFORMA DE BIOPRODUTOS: DE COMBUSTÍVEL A POLÍMEROS SUSTENTÁVEIS – FAPERJ – PI – E-26/210.288/2023</t>
  </si>
  <si>
    <t>MONITORAMENTO DE HIDROCARBONETOS POLIAROMÁTICOS (HPAS), QUINONAS E ELEMENTOS TRAÇOS EM PESCADOS DESTINADOS AO CONSUMO HUMANO, PROVENIENTES DE ÁREAS DE EXPLORAÇÃO PETROQUÍMICA NO ESTADO DO RIO DE JANEIRO: ANÁLISE DE RISCO E PARAMETRIZAÇÃO - EDITAL FAPERJ 06/2020 – PROC. E-26/210.442/2021.</t>
  </si>
  <si>
    <t>PESQUISA E DESENVOLVIMENTO DE FITOTERÁPICOS A PARTIR DE SUBPRODUTOS DO EXTRATIVISMO AMAZÔNICO: FORTALECIMENTO DA CADEIA PRODUTIVA DO INSUMO AO PRODUTO</t>
  </si>
  <si>
    <t>ESTUDO CLÍNICO DUPLO-CEGO, CONTROLADO POR PLACEBO, CRUZADO, DE DEUCRICTIBANTO CÁPSULAS MOLES PARA TRATAMENTO SOB DEMANDA DE CRISES EM ADOLESCENTES E ADULTOS COM ANGIOEDEMA HEREDITÁRIO</t>
  </si>
  <si>
    <t>FCC (FUTURE CATALYTIC CRACKING): EXPLORANDO NOVAS MATÉRIAS PRIMAS E MODOS DE OPERAÇÃO PARA UM ARRANJO DE REFINO ATUALIZADO, OTIMIZANDO O CONTEÚDO SUSTENTÁVEL DE C NAS FRAÇÕES OBTIDAS</t>
  </si>
  <si>
    <t>FCC (FUTURE CATALYTIC CRACKING): EXPLORANDO NOVAS MATÉRIAS PRIMAS E MODOS DE OPERAÇÃO PARA UM ARRANJO DE REFINO ATUALIZADO, OTIMIZANDO O CONTEÚDO SUSTENTÁVEL DE C NAS FRAÇÕES OBTIDAS – INFRAESTRUTURA</t>
  </si>
  <si>
    <t>PROJETO DE MONITORAMENTO DE ILHAS OCEÂNICAS – QUALIDADE DAS ÁGUAS</t>
  </si>
  <si>
    <t>A DIGITALIZAÇÃO DE ECONOMIAS URBANAS ILÍCITAS</t>
  </si>
  <si>
    <t>REDE COLABORATIVA DE VIGILÂNCIA AMPLIADA E OPORTUNA</t>
  </si>
  <si>
    <t>METODOLOGIAS DE ABORDAGEM E PLANEJAMENTO COMUNITÁRIO</t>
  </si>
  <si>
    <t>HUB DE FINANCIAMENTO CLIMÁTICO BRASIL</t>
  </si>
  <si>
    <t>UM ESTUDO MULTICÊNTRICO DE INDUÇÃO DE FASE II, COM UMA EXTENSÃO COM TRATAMENTO ATIVO PARA AVALIAR A EFICÁCIA, A SEGURANÇA E A FARMACOCINÉTICA DO VIXARELIMAB EM PACIENTES COM COLITE ULCERATIVA MODERADA A GRAVE</t>
  </si>
  <si>
    <t>PRESTAÇÃO DE SERVIÇOS TÉCNICOS ESPECIALIZADOS DE CURSO IN-COMPANY REFERENTE A INSTRUMENTOS DE ANÁLISE DE POLÍTICAS PÚBLICAS, QUE SERÃO PRESTADOS NAS CONDIÇÕES ESTABELECIDAS NO PLANO DE TRABALHO</t>
  </si>
  <si>
    <t>PROGRAMA DO CENTRO DE FORMAÇÃO POPULAR EM TECNOLOGIA SOCIAL E CIÊNCIAS DO MAR, VINCULADO AO NÚCLEO INTERDISCIPLINAR PARA O DESENVOLVIMENTO SOCIAL (NIDES/CT/UFRJ)</t>
  </si>
  <si>
    <t>FORMAÇÃO E TRANSFORMAÇÃO EM FUTUROS</t>
  </si>
  <si>
    <t>PLATAFORMA MULTIUSUÁRIO PARA ANÁLISE DE BIOMOLÉCULAS: BIODIVERSIDADE, MEIO AMBIENTE, DESENVOLVIMENTO DE FÁRMACOS E METABOLÔMICA</t>
  </si>
  <si>
    <t>MITOLOGANDO: CULTURA GRECO-ROMANA PARA CRIANÇAS, JOVENS E ADULTOS</t>
  </si>
  <si>
    <t>MARINE MAMMALS AND MPAS: OVERLAP AND CLIMATE ADAPATATION</t>
  </si>
  <si>
    <t>ACELERAÇÃO DE EMPREENDEDORES GASTRONÔMICOS - PAEG</t>
  </si>
  <si>
    <t>MARICÁ ENTRE O MAR E A MONTANHA</t>
  </si>
  <si>
    <t>INTERRUPÇÃO DO TRATAMENTO DA TUBERCULOSE COMO ANALISADOR PARA A INTERVENÇÃO NA REDE DE ATENÇÃO À SAÚDE DO ESTADO DO RIO DE JANEIRO: UMA ESTRATÉGIA DE INOVAÇÃO TECNOLÓGICA NO CUIDADO DE SI E DO OUTRO</t>
  </si>
  <si>
    <t>ACORDO UFRJ/MUPAN/FUJB, PROJETO INTITULADO "PESQUISA E DESENVOLVIMENTO PARA GERAÇÃO DE SISTEMA DE ALERTA DIÁRIO DE ÁREAS QUEIMADAS PARA O PANTANAL</t>
  </si>
  <si>
    <t>ACORDO DE PARCEIA CRISTÁLIA/UFRJ/FUJB, PROJETO INTITULADO "DESENVOLVIMENTO DE UM MEDICAMENTO BASEADO EM POLILAMININA PARA TRATAR LESÕES À MEDULA ESPINHAL".</t>
  </si>
  <si>
    <t>CONVÊNIO ESPECÍFICO - CE 12/2021, "PROJETO DE COOPERAÇÃO ENTRE INSTITUIÇÕES UFRJ/UFRR – DOUTORADO INTERINSTITUCIONAL TRÍPLICE FRONTEIRA NORTE (2021-2025) - PROARQ".</t>
  </si>
  <si>
    <t>CONTRATO 38/2021 DE PRESTAÇÃO DE SERVIÇOS, FIRMADO COM A CÂMARA MUNICIPAL DO RIO DE JANEIRO, PARA REALIZAÇÃO DO PROJETO OBSERVATÓRIO DOS CONFLITOS URBANOS NA CIDADE DO RIO DE JANEIRO. OFICIO 17/2021 PROTOCOLO 344902. ABERTURA DE PROCESSO NO SEI 23079.203483/2021-27.</t>
  </si>
  <si>
    <t>ACORDO DE PARCERIA-CONVÊNIO ABDI/IBGE/UFRJ/FUJB, PROJETO INTITULADO "APOIO TÉCNICO E GERENCIAL À PESQUISA DE INOVAÇÃO SEMESTRAL (PINTEC SEMESTRAL)".</t>
  </si>
  <si>
    <t>CONVÊNIO ESPECÍFICO - CE 24/2021, PROJETO "XXIV BIENAL DE MÚSICA BRASILEIRA CONTEMPORÂNEA”</t>
  </si>
  <si>
    <t>CONVÊNIO ESPECÍFICO - CE 28/2021, PROJETO "PRODUÇÃO DE MATERIAIS DIDÁTICOS ACESSÍVEIS PARA O "CURSO DE ESPECIALIZAÇÃO EM ACESSIBILIDADE CULTURAL” – EDIÇÃO SEMIPRESENCIAL – FORMATO ENSINO A DISTÂNCIA”</t>
  </si>
  <si>
    <t>CONVÊNIO ESPECÍFICO - CE 32/2021, PROJETO "PROJETO ÓPERA: PLANO DE DESENVOLVIMENTO PARA A ÓPERA NO BRASIL - FASE I”.</t>
  </si>
  <si>
    <t>CONVÊNIO ESPECÍFICO - CE 33/2021, "PROJETO BANDAS: SISTEMA PEDAGÓGICO DE APOIO ÀS BANDAS DE MÚSICA - FASE I”</t>
  </si>
  <si>
    <t>CONVÊNIO ESPECÍFICO - CE 36/2021, " ESTRUTURAÇÃO E IMPLANTAÇÃO DO PROGRAMA FLUMINENSE DE USINAS DE ENERGIA RENOVÁVEL PARA APOIO ENERGÉTICO A ARRANJOS PRODUTIVOS DE AGRICULTORES FAMILIARES”</t>
  </si>
  <si>
    <t>CONVÊNIO ESPECÍFICO - CE 02/2022, “ADEQUAÇÃO DOS LABORATÓRIOS DE PESQUISA DO NOVO PRÉDIO DO ICB”</t>
  </si>
  <si>
    <t>ACORDO DE COOPERAÇÃO TÉCNICA FIRMADO ENTRE A PROCURADORIA REGIONAL DO TRABALHO DA 1ª REGIÃO, A UFRJ E A FUJB, TENDO POR OBJETO O PROJETO "TRANSGARÇONNE" . PAJ 007209.2020.01.000/7 (AÇÃO CIVIL PÚBLICA NO. 0100700-48.2020.5.01.0060). FERNANDA BARBOSA DINIZ</t>
  </si>
  <si>
    <t>PROJETO INTITULADO "MATRIZ INSUMO PRODUTO PARA O ESTADO DO RIO DEJANEIRO 2018: TABELAS DE RECURSOS E USOS E TABELAS DE PASSAGEM – ALERJ/UFRJ/FUJB”.</t>
  </si>
  <si>
    <t>CONTRATO FIRMADO COM A EMPRESA BIOELEMENTS GROUP SPA PARA PRESTAÇÃO DE SERVIÇOS DE “VALIDAÇÃO COLABORATIVA DE CERTIFICADOS E ESTUDOS”. PROPOSTA 025/202. PROTOCOLO 346844. PROCESSO SEI 23079.225837/2021-94.</t>
  </si>
  <si>
    <t>AUXÍLIO FAPERJ PARA O PROJETO "UFRJVAC: DESENVOLVIMENTO DE VACINA TRIVALENTE PARA COVID-19 BASEADA NA PROTEÍNA S RECOMBINANTE DE VARIANTES DE SARS-COV2" - PROGRAMA E_31/2021 - APOIO A PROJETOS CIENTÍFICOS E TEC. PARA VACINAS E TERAPIAS CONTRA A COVID-19 - PROC. FAPERJ E-26/210.781/2021.</t>
  </si>
  <si>
    <t>TRANSFERÊNCIA DE TECNOLOGIA UFRJ-NOVAGEIA (RECURSO RELATIVO A TRANSFERÊNCIA DE TECNOLOGIA KNOW-HOW, ACERCA DOS CONHECIMENTOS E MÉTODOS CIENTÍFICOS NECESSÁRIOS À VALIDAÇÃO DE ENSAIO IN VITRO UTILIZANDO CULTURAS CELULARES 3D).</t>
  </si>
  <si>
    <t>PROJETO INTITULADO "MAGLEV-COBRA - SEGUNDA GERAÇÃO -MAGLEV2G (MATERIAIS AVANÇADOS E MINERAIS 2020).</t>
  </si>
  <si>
    <t>PROJETO INTITULADO "MATERIAIS AVANÇADOS PARA A SUSTENTABILIDADE AMBIENTAL" – MATEAMB (MATERIAIS AVANÇADOS E MINERAIS 2020).</t>
  </si>
  <si>
    <t>PROJETO INTITULADO "IMPLANTAÇÃO DE LABORATÓRIO DE MANUSEIO DE COLEÇÕES EM MEIO LÍQUIDO DO MUSEU NACIONAL/UFRJ" (ENCOMENDA).</t>
  </si>
  <si>
    <t>PROJETO INTITULADO PESQUISA E DESENVOLVIMENTO EM COMBUSTÍVEIS PARA AVIAÇÃO DE BAIXO IMPACTO AMBIENTAL (ENCOMENDA).</t>
  </si>
  <si>
    <t>ACORDO DE PARCERIA FIRMADO COM PETROGAL BRASIL S.A. REFERENTE AO PROJETO REFORÇO DA INFRAESTRUTURA DO LEACAT PARA DESENVOLVER ESTUDOS DE OTIMIZAÇÃO DO PROCESSO DE REFINO COM REDUÇÃO DE EMISSÕES E GANHOS DE CAPACIDADE OPERACIONAL PROTOCOLO 349526</t>
  </si>
  <si>
    <t>ACORDO DE PARCERIA FIRMADO COM PETROGAL BRASIL S.A. REFERENTE AO PROJETO REDUÇÃO DE EMISSÕES E GANHO DE CAPACIDADE NO REFINO VIA UTILIZAÇÃO DE AR ENRIQUECIDO COM O2 NA REGENERAÇÃO DE CATALISADORES DE FCCINTEGRADA À CAPTURA DE CO2. PROTOCOLO 349527</t>
  </si>
  <si>
    <t>CONTRATO FIRMADO COM A NOVARTIS BIOCIÊNCIAS S.A, REFERENTE AO “ESTUDO MULTICÊNTRICO, RANDOMIZADO, DUPLO-CEGO, CONTROLADO POR PLACEBO PARA INVESTIGAR A EFICÁCIA E SEGURANÇA DE LIGELIZUMABE (QGE031) NO TRATAMENTO DA URTICÁRIA CRÔNICA INDUZIDA (CINDU) EM ADOLESCENTES E ADULTOS INADEQUADAMENTE CONTROLADOS COM ANTI-HISTAMÍNICOS H1 - - CQGE031E12301” PROTOCOLO 349459</t>
  </si>
  <si>
    <t>ACORDO DE COOPERAÇÃO TÉCNICA FIRMADO ENTRE A PROCURADORIA REGIONAL DO TRABALHO DA 1ª REGIÃO, A UFRJ E A FUJB, TENDO POR OBJETO O PROJETO "TRANSGARÇONNE" . PAJ 004052.2014.01.000/6 (AÇÃO CIVIL PÚBLICA Nº 0011540-33.2014.5.01.0024)</t>
  </si>
  <si>
    <t>CONVÊNIO ESPECÍFICO - CE 20/2022, ENERGIA E SOCIEDADE NO CAPITALISMO CONTEMPORÂNEO”</t>
  </si>
  <si>
    <t>AUXÍLIO FAPERJ PARA O PROJETO "MANUTENÇÃO DE EQUIPAMENTOS PARA O DESENVOLVIMENTO DE UMA CENTRAL MULTIUSUÁRIO DE ANÁLISES INSTRUMENTAIS DO IQ/UFRJ" - PROGRAMA E_30/2021 - APOIO À MANUTENÇÃO DE EQUIPAMENTOS MULTIUSUÁRIOS - 2021 - PROC. E-26/210.697/2021</t>
  </si>
  <si>
    <t>AUXÍLIO FAPERJ PARA O PROJETO "MANIPULAÇÃO DE ÁTOMOS INDIVIDUAIS EM MATERIAIS BIDIMENSIONAIS: UMA ABORDAGEM DE QUÍMICA DE COORDENAÇÃO" - PROGRAMA E_39/2021 - APOIO AO JOVEM PESQUISADOR FLUMINENSE COM VÍNCULO EM ICTS DO ESTADO DO RJ - 2021 - PROC. E-26/210.296/2022</t>
  </si>
  <si>
    <t>PROJETO INTITULADO"DESENVOLVIMENTO DE UMA FORMULAÇÃO FARMACÊUTICA CONTENDO PRAZIQUANTEL ENCAPSULADO EM PARTÍCULAS POLIMÉRICAS PARA O TRATAMENTO DA ESQUISTOSSOMOSE" – (DOENÇAS NEGLIGENCIÁVEIS 02/2021)</t>
  </si>
  <si>
    <t>PROJETO INTITULADO "DESENVOLVIMENTO DE GRÂNULOS CONTENDO SULFADIAZINA E PIRIMITAMINA UTILIZANDO POLÍMEROS RENOVÁVEIS PARA O TRATAMENTO DE TOXOPLASMOSE CONGÊNITA" – (DOENÇAS NEGLIGENCIÁVEIS 02/2021)</t>
  </si>
  <si>
    <t>PROJETO INTITULADO "DESENVOLVIMENTO DE PLATAFORMAS MULTIUSUÁRIOS DE RESPOSTA ÀS DOENÇAS EMERGENTES E REEMERGENTES" - REF:0273/22</t>
  </si>
  <si>
    <t>CONTRATO DE PRESTAÇÃO DE SERVIÇOS Nº 216/2022, TÉCNICOS ESPECIALIZADOS PARA O DESENVOLVIMENTO DO PROJETO INTITULADO "ANÁLISES ESPECTROMÉTRICAS DE SUBSTÂNCIAS NATURAIS DAS ESPÉCIES ALOE VERA E CURCUMA LONGA"</t>
  </si>
  <si>
    <t>REALIZAÇÃO DA XV REUNIÃO CIENTÍFICA TRABALHO ESCRAVO CONTEMPORÂNEO E QUESTÕES CORRELATAS</t>
  </si>
  <si>
    <t>MANUTENÇÃO DO EBUS RADAR - CONTINUIDADE DAS ATIVIDADES (INICIADAS EM 2019) DA PLATAFORMA DIGITAL EBUSRADAR.ORG (REFERENCIA NO BRASIL E AMERICA LATINA NO MONITORAMENTO DA FROTA DE ONIBUS ELETRICOS). G-23-01541</t>
  </si>
  <si>
    <t>CONTRATO FIRMADO COM A NOVARTIS BIOCIÊNCIAS S.A, REFERENTE AO “ESTUDO MULTICÊNTRICO, RANDOMIZADO, DUPLO-CEGO, CONTROLADO POR PLACEBO, DE FASE 3 DE REMIBRUTINIBE (LOU064) PARA INVESTIGAR A EFICÁCIA, SEGURANÇA E TOLERABILIDADE POR 52 SEMANAS EM PACIENTES ADULTOS COM URTICÁRIA CRÔNICA ESPONTÂNEA INADEQUADAMENTE CONTROLADA POR ANTI-HISTAMÍNICOS H1”,</t>
  </si>
  <si>
    <t>CONVÊNIO ESPECÍFICO - CE 08/23 (ANTIGO 33/2022), "DESENVOLVIMENTO PRÉ-CLÍNICO DE VACINAS PARA COVID-19 ATRAVÉS DA ATENUAÇÃO DO SARS-COV-2”</t>
  </si>
  <si>
    <t>CONVÊNIO ESPECÍFICO - CE 39/2022, "MESTRADO PROFISSIONAL EM ENSINO DE HISTÓRIA (PROFHISTÓRIA)”</t>
  </si>
  <si>
    <t>CONVÊNIO ESPECÍFICO - CE 51/2022, "ESTUDO DE COORTE INFANTIL PARA AVALIAÇÃO DA EXPOSIÇÃO URBANA A MÚLTIPLOS POLUENTES AMBIENTAIS - PROJETO PIPA_UFRJ”</t>
  </si>
  <si>
    <t>CONTRATO FIRMADO COM A SOCIEDADE BENEFICENTE ISRAELITA BRASILEIRA HOSPITAL ALBERT EINSTEIN, PARA REALIZAÇÃO DO ESTUDO CLINICO “COLETA DE DADOS LONGITUDINAIS EM PACIENTES PEDIATRICOS E ADULTOS COM ATROFIA MUSCULAR ESPINHAL NA AMÉRICA LATINA – UM REGISTRO REGIONAL ... DENOMINADO “REGISTRAME”</t>
  </si>
  <si>
    <t>CONVÊNIO ESPECÍFICO - CE 54/2022, " CURSO DE ESPECIALIZAÇÃO EM ACESSIBILIDADE CULTURAL”</t>
  </si>
  <si>
    <t>CONTRATO FIRMADO COM A PAREXEL INTENATIONAL PESQUISAS CLÍNICAS LTDA, REFERENTE AO “ESTUDO CLÍNICO DE FASE III, RANDOMIZADO, DUPLO-CEGO, CONTROLADO POR PLACEBO PARA INVESTIGAR A EFICÁCIA E SEGURANÇA DE COBITOLIMD COMO TERAPIA DE INDUÇÃO E MANUTENÇÃO EM PARTICIPANTES COM COLITE ULCERATIVA ATIVA DE MODERADA Á SEVERA DO LADO ESQUERDO. PROTOCOL NO: CSUC 01/21. PROTOCOLO 355327.</t>
  </si>
  <si>
    <t>CONTRATO FIRMADO COM A JENSSEN-CILAG FARMACÊUTICA LTDA, REFERENTE "CNTO1959CRD3004 - ESTUDO MULTICÊNTRICO, RANDOMIZADO, DUPLO-CEGO, CONTROLADO POR PLACEBO, DE GRUPO PARALELOS PARA AVALIAR A EFICÁNCIA E SEGURANÇA DA TERAPIA DE INDUÇÃO SUB CUTÂNEA COM GUSELKUMAB EM PARTICIPANTE COM DOENÇAS DE CROHN MODERADA A GRAVIMENTE ATIVA". PROTOCOLO 355346.</t>
  </si>
  <si>
    <t>CONTRATO FIRMADO COM A JENSSEN-CILAG FARMACÊUTICA LTDA, REFERENTE AO “ESTUDO DE FASE 3 RANDOMIZADO, DUPLO-CEGO CONTROLADO POR PLACEBO, DE GRUPOS PARALELOS, MULTICÊNTRICO PARA AVALIAR A EFICÁNCIA E SEGURANÇA DE TERAPIA DE INDUÇÃO COM GUSELCUMABE SUBCUTÂNEO EM PARTICIPANTES DA PESQUISA COM CALITE ULCERATIVA MODERADA E SEVERAMENTE ATIVA.</t>
  </si>
  <si>
    <t>CONVÊNIO PRONAC N. O 230007 RESTAURAÇÃO DO HOTEL SETE DE SETEMBRO (2): LEGADO DO BICENTENÁRIO DA INDEPENDÊNCIA, PROMOVIDO PELO COLÉGIO BRASILEIRO DE ALTOS ESTUDOS UFRJ</t>
  </si>
  <si>
    <t>CONTRATO FIRMADO COM A ESTUDO DE FASE 2B MULTICÊNTRICO, RANDOMIZADO, DUPLO-CEGO, CONTROLADO POR ATIVO E PLACEBO, DE GRUPOS PARALELOS PARA AVALIAR A EFICÁCIA E SEGURANÇA DA TERAPIA COMBINADA DE INDUÇÃO E MANUTENÇÃO COM GUSELCUMABE E GOLIMUMABE EM PARTICIPANTES DA PESQUISA COM DOENÇA DE CROHN MODERADA A GRAVEMENTE ATIVA</t>
  </si>
  <si>
    <t>PROJETO INTITULADO MARCADORES DE TUMORIGÊNESE E PROGRESSÃO TUMORAL EM EDENOMAS HIPOFISÁRIOS CLINICAMENTE NÃO FUNCIONANTES.</t>
  </si>
  <si>
    <t>PROJETO INTITULADO;MODERNIZAÇÃO DA LINHA DE PROTOTIPAGEM EM BIOLÓGICOS DA UFRJ.</t>
  </si>
  <si>
    <t>CONTRATAÇÃO DE EMPRESA ESPECIALIZADA NA ÁREA DE WEBDESIGN, PARA ATENDER ÀS NECESSIDADES DO PROJETO CONSTRUÇÃO DE MOVIMENTOS SOCIAIS E CAPACIDADE DAS COMUNIDADES PARA DEFENDER SEUS DIREITOS AMEAÇADOS PELAS EMPRESAS DE MINERAÇÃO NO BRASIL RELACIONADO A CRIAÇÃO DE UM SITE PARA O PROJETO, CONFORME CONDIÇÕES E EXIGÊNCIAS ESTABELECIDAS NO PRESENTE TERMO DE REFERÊNCIA</t>
  </si>
  <si>
    <t>CONTRATO FIRMADO COM A ESTUDO: ESTUDO DE FASE 2B RANDOMIZADO, DUPLO-CEGO, CONTROLADO POR ATIVO E PLACEBO, DE GRUPOS PARALELOS, MULTICÊNTRICO PARA AVALIAR A EFICÁCIA E A SEGURANÇA DA TERAPIA COMBINADA DE INDUÇÃO E MANUTENÇÃO COM GUSELCUMABE E GOLIMUMABE EM PARTICIPANTES COM COLITE ULCERATIVA MODERADA A GRAVEMENTE ATIVA</t>
  </si>
  <si>
    <t>DOAÇÃO DO MPT ORIUNDA DO PROCESSO 0100987-88.2021.5.01.0023 PARA AQUISIÇÃO DE MATERIAIS PARA O HUCFF - PROCURADORA SARAH CARVALHO FREITAS</t>
  </si>
  <si>
    <t>PROGRAMA DE PESQUISA DE DESINFORMAÇÃO NETLAB E OBSERVATÓRIO DE ANÚNCIOS EM REDES DIGITAIS PLATAFORMAS (FORD FOUNDATION - GRANT 146223</t>
  </si>
  <si>
    <t>DIAGNOSTICANDO A DINÂMICA DO ECOSSISTEMAS DA MÍDIA EM RELAÇÃO A QUESTÕES AMBIENTAIS, USO DA TERRA, DIREITOS DOS POVOS INDÍGENAS E APOIO ÀS POLÍTICAS CLIMÁTICAS - GRANT Nº G-2304-58935</t>
  </si>
  <si>
    <t>EXECUÇÃO DO PROJETO INTITULADO QUALIFICAÇÃO DO LABORATÓRIO ABERTO DE INOVAÇÃO E DESIGN.</t>
  </si>
  <si>
    <t>CONTRATO DE PRESTAÇÃO DE SERVIÇOS, PARA DESENVOLVIMENTO DE FORMULAÇÕES FARMACÊUTICAS DE AMOXICILINA QUE ENTRE SI CELEBRAM A UNIVERSIDADE FEDERAL DO RIO DE JANEIRO E O INSTITUTO BIOCHIMICO INDÚSTRIA FARMACÊUTICA LTDA.</t>
  </si>
  <si>
    <t>CE 19/2024 - HAINNOVPREV: "EMPOWERING NURSING HIGH EDUCATION WITH INNOVATIVE HEALTHCARE-ASSOCIATED INFECTION PREVENTION AND CONTROL PRACTICES IN LATIN AMERICA" - ERASMUS</t>
  </si>
  <si>
    <t>DOAÇÃO ERASMUS REC-MAT ADITIVO AO CONTRATO DE DOAÇÃO Nº 2017-3101/001-001 REFERÊNCIA DO PROJETO 586329-EPP1.2017-1PT-EPPK-A2 CBHE-JP</t>
  </si>
  <si>
    <t>TERMO DE CAMPANHA DE DOAÇÃO FINANCEIRA PARA O FORTALECIMENTO DO SERVIÇO DE MONITORAMENTO ANIMAL E AMBIENTAL DA UFRJ – SEMA/UFRJ, QUE PODERÁ OCORRER POR DOADORES PESSOA FÍSICA E JURÍDICA PARA O DESENVOLVIMENTO DO PROJETO.</t>
  </si>
  <si>
    <t>ACORDO DE PARCERIA- "MATÉRIA MAR: UM LABORATÓRIO-PERFORMANCE DE PESQUISA PEDAGÓGICA”</t>
  </si>
  <si>
    <t>DOAÇÃO DO GALO DA MANHÃ EM FOMENTO AO PROJETO NETLAB DA ECO</t>
  </si>
  <si>
    <t>CONTRATO ESTUDO INTITULADO: ESTUDO DE EXTENSÃO, ABERTO, PARA AVALIAR A SEGURANÇA E A EFICÁCIA A LONGO PRAZO DE ION-682884 EM PACIENTES COM POLINEUROPATIA AMILOIDÓTICA FAMILIAR MEDIADA POR TRANSTIRRETINA</t>
  </si>
  <si>
    <t>PROJETO INTITULADO AVALIAÇÃO DE TECNOLOGIAS DISRUPTIVAS PARA PURIFICAÇÃO DE GÁS NATURAL COM DIVERSOS TEORES DE UMIDADE E CO2: SEPARAÇÃO SUPERSÔNICA E SEPARAÇÃO POR ADSOR”.</t>
  </si>
  <si>
    <t>PROJETO INTITULADO SÍNTESE ÓTIMA DA PRODUÇÃO OFFSHORE DE COMPOSTOS LÍQUIDOS A PARTIR DE GÁS NATURAL COM ALTO CONTEÚDO DE CO2”.</t>
  </si>
  <si>
    <t>CONVÊNIO ESPECÍFICO - CE 26/2023 10º ENCONTRO NACIONAL DE ACESSIBILIDADE CULTURAL – 10º ENAC” E DA “2ª CONFERÊNCIA LIVRE DE ACESSIBILIDADE CULTURAL – 2ª CLAC</t>
  </si>
  <si>
    <t>CONVÊNIO ESPECÍFICO - CE 30/2023 OBSERVATÓRIO DA INDÚSTRIA DA DESINFORMAÇÃO E SEU IMPACTO NAS RELAÇÕES DE CONSUMO NO BRASIL</t>
  </si>
  <si>
    <t>PROJETO INTITULADO;VALORIZAÇÃO DAS CADEIAS PRODUTIVAS DE MACAÚBA E CAFÉ USANDO O CONCEITO DE BIORREFINARIA”.</t>
  </si>
  <si>
    <t>CONVÊNIO ESPECÍFICO - CE 31/2023 - 10º. ENCONTRO NACIONAL DE ACESSIBILIDADE CULTURAL – 10º. ENAC</t>
  </si>
  <si>
    <t>CONVÊNIO ESPECÍFICO - CE 32/2023 - MAPA DA DIVERSIDADE DA CULTURA BRASILEIRA – SÉRGIO MAMBERTI</t>
  </si>
  <si>
    <t>PROJETO INTITULADO EXCELÊNCIA MULTIUSUÁRIO E MULTIDISCIPLINAR EM BIOLOGIA ESTRUTURAL E BIOIMAGEM EM ESCALA MESOSCÓPICA.</t>
  </si>
  <si>
    <t>RELAÇÕES EMPRESA-COMUNIDADE NO CAPITALISMO EXTRATIVO:ESTRATÉGIAS, DISCURSOS E PRÁTICAS EM CONTEXTOS DE RECONFIGURAÇÃO ENERGÉTICA - GRANT 149081</t>
  </si>
  <si>
    <t>CONVÊNIO ESPECÍFICO - CE 43/2023 ESTRUTURAÇÃO PARA AMPLIAÇÃO DA CAPACIDADE OPERACIONAL DA RAAVE - REDE DE ATENÇÃO A PESSOAS AFETADAS PELA VIOLÊNCIA DE ESTADO</t>
  </si>
  <si>
    <t>CONVÊNIO ESPECÍFICO - CE 35/2023 NOVAS EXPOSIÇÕES DO MUSEU NACIONAL: CURADORIA, CONSERVAÇÃO E PESQUISA</t>
  </si>
  <si>
    <t>CONVÊNIO ESPECÍFICO - CE 37/2023 IMPLANTAÇÃO DO NÚCLEO DE FORMAÇÃO CONTINUADA PARA CONSELHOS E SISTEMA DE GARANTIA DE DIREITOS NO ESTADO DO RIO DE JANEIRO – ESCOLA DE CONSELHOS</t>
  </si>
  <si>
    <t>CONVÊNIO ESPECÍFICO - CE 41/2023 REDE DE FORMAÇÃO EM CULTURA DIGITAL</t>
  </si>
  <si>
    <t>CONVÊNIO ESPECÍFICO - CE 42/2023 XXV BIENAL DE MÚSICA BRASILEIRA CONTEMPORÂNEA</t>
  </si>
  <si>
    <t>CONVÊNIO ESPECÍFICO - CE 46/2023 OBSERVATÓRIO DA INDÚSTRIA DA DESINFORMAÇÃO E VIOLÊNCIA DE GÊNERO NAS PLATAFORMAS DIGITAIS</t>
  </si>
  <si>
    <t>CONVÊNIO ESPECÍFICO - CE 06/2024 SUBSÍDIOS E DIRECIONAMENTO PARA AS AÇÕES DA POLÍTICA NACIONAL DE PAGAMENTO POR SERVIÇOS AMBIENTAIS</t>
  </si>
  <si>
    <t>ACORDO DE PARCERIA - 01/2023 A IMPLANTAÇÃO DA FARMÁCIA UNIVERSITÁRIA DO INSTITUTO DE CIÊNCIAS FARMACÊUTICAS DO CENTRO MULTIDISCIPLINAR DA UFRJ NO MUNICÍPIO DE MACAÉ</t>
  </si>
  <si>
    <t>ACORDO DE PARCERIA/CONVÊNIO - CRIAÇÃO, DESENVOLVIMENTO E OPERACIONALIZAÇÃO DO CENTRO DE PESQUISA E DOCUMENTAÇÃO (CPDOC)</t>
  </si>
  <si>
    <t>CONVÊNIO ESPECÍFICO - CE 45/2023 CEMITÉRIO DE MANGUINHOS - ARQUEOLOGIA E BIOARQUEOLOGIA EM UM CONTEXTO DE DIÁSPORA AFRICANA NO LITORAL NORTE FLUMINENSE</t>
  </si>
  <si>
    <t>CONVÊNIO ESPECÍFICO - CE 51/2023 FORMAÇÃO DE AGENTES COMUNITÁRIAS DE ACESSO À JUSTIÇA PARA IMPLEMENTAÇÃO DO PROGRAMA DEFENSORIA PÚBLICA EM AÇÃO NOS TERRITÓRIOS</t>
  </si>
  <si>
    <t>CONVÊNIO ESPECÍFICO - CE 40/2023 ESPAÇOS DE GUARDA E CURADORIA DAS COLEÇÕES ARQUEOLÓGICAS DO MUSEU NACIONAL/UFRJ</t>
  </si>
  <si>
    <t>PESQUISADOR INDIVIDUAL - E-26/210.288/2023</t>
  </si>
  <si>
    <t>PESQUISADOR INDIVIDUAL - E-26/210.442/2021.</t>
  </si>
  <si>
    <t>PESQUISA E DESENVOLVIMENTO DE FITOTERÁPICOS A PARTIR DE SUBPRODUTOS DO EXTRATIVISMO AMAZÔNICO:FORTALECIMENTO DA CADEIA PRODUTIVA DO INSUMO AO PRODUTO”.</t>
  </si>
  <si>
    <t>FOMENTO EM APOIO AO “AMBULATÓRIO MULTIPROFISSIONAL DE FOLLOW-UP DA MATERNIDADE ESCOLA UFRJ: DESENVOLVIMENTO DA PRIMEIRA INFÂNCIA SOB O OLHAR DA ATENÇÃO PRECOCE.”</t>
  </si>
  <si>
    <t>DOAÇÃO REFERENTE AO PROJETO: “PROGRAMA DE DESINFORMAÇÃO E PROPAGANDA DIGITAL - NETLAB” FINANCIADO PELA INSTITUTO SERRAPILHEIRA</t>
  </si>
  <si>
    <t>O OBJETIVO DESTE ESTUDO É IDENTIFICAR E COMPARAR AS DISTRIBUIÇÕES DE TAMANHOS DE PARTÍCULAS LIBERADAS APÓS A DESINTEGRAÇÃO DE COMPRIMIDOS ORAIS DE DIOSMINA/HESPERIDINA, CONTENDO FRAÇÕES FLAVONÓIDICAS PURIFICADAS E MICRONIZADAS, DISPONÍVEIS COMERCIALMENTE NO MERCADO BRASILEIRO.</t>
  </si>
  <si>
    <t>CONTRATO DE PRESTAÇÃO DE SERVIÇOS NO 01/2024, PARA PRESTAÇÃO DE SERVIÇOS DE ANÁLISES DE RESSONÂNCIA MAGNÉTICA NUCLEAR (RMN) DE 13C PARA A DETERMINAÇÃO DO TEOR DE DTPMPA EM 06(SEIS) AMOSTRAS DE INIBIDORES DE INCRUSTAÇÃO.</t>
  </si>
  <si>
    <t>CONTRATO DE PRESTAÇÃO DE SERVIÇOS TÉCNICO ESTUDO FASE 3 RANDOMIZADO, DUPLO-CEGO, CONTROLADO PORPLACEBO, CRUZADO, DE DEUCRICTIBANTO CÁPSULAS MOLES PARA TRATAMENTO SOB DEMANDA DE CRISES EM ADOLESCENTES E ADULTOS COM ANGIOEDEMA. HEREDITÁRIO</t>
  </si>
  <si>
    <t>ACORDO DE COOPERAÇÃO, COM A QATARENERGY BRASIL LTDA, REFERENTE AO PROJETO “E-HIDROGÊNIO AZUL: UNINDO ELETRIFICAÇÃO E REFORMA A VAPOR DO METANO COMO UMA ALTERNATIVA À REFORMA A VAPOR DO METANO CONVENCIONAL + CAPTURA E ARMAZENAMENTO DE CO2”</t>
  </si>
  <si>
    <t>CONVÊNIO DE COOPERAÇÃO TÉCNICA (MULTICLIENTES) PARA PRESTAÇÃO DE SERVIÇOS DE AVALIAÇÃO DE SISTEMAS DIVERSOS RELACIONADOS À EXPLORAÇÃO E PRODUÇÃO DE ÓLEO, GÁS E BIOCOMBUSTÍVEIS, MINERAÇÃO, METALURGIA, MATERIAIS, ALIMENTÍCIA E FARMACÊUTICA.</t>
  </si>
  <si>
    <t>ACORDO DE PARCERIA (GALP 84 PD&amp;I) FIRMADO COM A PETROGAL BRASIL S.A. REFERENTE AO PROJETO "FCC (FUTURE CATALYTIC CRACKING): EXPLORANDO NOVAS MATÉRIAS PRIMAS E MODOS DE OPERAÇÃO PARA UM ARRANJO DE REFINO ATUALIZADO, OTIMIZANDO O CONTEÚDO SUSTENTÁVEL DE C NAS FRAÇÕES OBTIDAS”</t>
  </si>
  <si>
    <t>ACORDO DE PARCERIA (GALP 84 INFRA) FIRMADO COM A PETROGAL BRASIL S.A. REFERENTE AO PROJETO “FCC (FUTURE CATALYTIC CRACKING): EXPLORANDO NOVAS MATÉRIAS PRIMAS E MODOS DE OPERAÇÃO PARA UM ARRANJO DE REFINO ATUALIZADO, OTIMIZANDO O CONTEÚDO SUSTENTÁVEL DE C NAS FRAÇÕES OBTIDAS – INFRAESTRUTURA”</t>
  </si>
  <si>
    <t>ACORDO DE PARCERIA (GALP 85) FIRMADO COM A PETROGAL BRASIL S.A.REFERENTE AO PROJETO EMPREGO DE CAVITAÇÃO NA INTENSIFICAÇÃO DE PROCESSOS PARA A PRODUÇÃO DE COMBUSTÍVEIS MARÍTIMOS RENOVÁVEIS, HIDROCARBONETOS VEGETAIS OXIGENADOS (HVO) E COMBUSTÍVEIS DE AVIAÇÃO SUSTENTÁVEIS (SAF)</t>
  </si>
  <si>
    <t>ACORDO DE PARCERIA (GALP 83 PD&amp;I) FIRMADO COM A PETROGAL BRASIL S.A. REFERENTE AO PROJETO DESENVOLVIMENTO DE MATERIAIS AVANÇADOS COM DESSORÇÃO ELETRIFICADA PARA CAPTURA DIRETA DE CO2 DO AR ATMOSFÉRICO.</t>
  </si>
  <si>
    <t>PROJETO: "LA VEM HISTÓRIA"</t>
  </si>
  <si>
    <t>ACORDO DE PARCERIA - PROJETO DE MONITORAMENTO DE ILHAS OCEÂNICAS – QUALIDADE DAS ÁGUAS</t>
  </si>
  <si>
    <t>DOAÇÃO PARA O PROJETO “A DIGITALIZAÇÃO DE ECONOMIAS URBANAS ILÍCITAS” - GRANT 34370207</t>
  </si>
  <si>
    <t>ACORDO DE PARCERIA ITPS/UFRJ/FUJB, PROJETO INTITULADO REDE COLABORATIVA DE VIGILÂNCIA AMPLIADA E OPORTUNA</t>
  </si>
  <si>
    <t>APOIO TÉCNICO E CIENTÍFICO À SEMADESC DO GOVERNO DO ESTADO DO MATO GROSSO DO SUL PARA REALIZAÇÃO DE ESTUDOS AMBIENTAIS E ELABORAÇÃO DO PLANO DIRETOR DO MUNICÍPIO DE BONITO - MS.</t>
  </si>
  <si>
    <t>PROJETO INTITULADO QUALIFICAÇÃO DO LABORATÓRIO ABERTO DE INOVAÇÃO E DESIGN. CONTRAPARTIDA FINANCEIRA AO CONVÊNIO FINEP - PROCESSO FUJB 27.445-3</t>
  </si>
  <si>
    <t>CE 33/24 - AÇÕES QUE FORTALEÇAM PRÁTICAS AGROECOLÓGICAS, FORNECIMENTO ENERGÉTICO E SANEAMENTO BÁSICO DOS POVOS E COMUNIDADES TRADICIONAIS DE MATRIZ AFRICANA, POVOS DE TERREIRO, QUILOMBOLAS E CIGANOS.</t>
  </si>
  <si>
    <t>DOAÇÃO DO ICS PARA O PROJETO "HUB DE FINANCIAMENTO CLIMÁTICO BRASIL"</t>
  </si>
  <si>
    <t>CAMPANHA DE DOAÇÃO PARA O PROJETO "LABORATÓRIO DE ESTUDOS E PESQUISAS EM VOZ EDMÉE BRANDI - VOZ E DEGLUTIÇÃO"</t>
  </si>
  <si>
    <t>TERMO DE COOPERAÇÃO, QUE VISA A GESTÃO DO PROJERTO INTITULADO: "CALIBRAÇÃO E ANÁLISE DOS DADOS DO SISTEMA DE MONITORAMENTO MARINHO FERRYBOX".</t>
  </si>
  <si>
    <t>CONTRATO PARA PRESTAÇÃO DE SERVIÇOS DE ASSESSORIA TÉCNICA ESPECIALIZADA DESTINADA A DAR SUBSÍDIOS À AVALIAÇÃO, PRECIFICAÇÃO E APOIO À NEGOCIAÇÃO DA FOLHA DE PAGAMENTOS DA PREFEITURA MUNICIPAL DE MANGARATIBA.</t>
  </si>
  <si>
    <t>CONTRATO PARA PRESTAÇÃO DE SERVIÇOS “UM ESTUDO MULTICÊNTRICO DE INDUÇÃO DE FASE II, COM UMA EXTENSÃO COM TRATAMENTO ATIVO PARA AVALIAR A EFICÁCIA, A SEGURANÇA E A FARMACOCINÉTICA DO VIXARELIMAB EM PACIENTES COM COLITE ULCERATIVA MODERADA A GRAVE”</t>
  </si>
  <si>
    <t>GENERAL SUPPORT - DOAÇÃO RELATIVA A UM SUPORTE GERAL PARA MANUTENÇÃO DAS ATIVIDADES DO NETLAB.</t>
  </si>
  <si>
    <t>CONTRATO PARA PRESTAÇÃO DE SERVIÇOS TÉCNICOS ESPECIALIZADOS DE CURSO IN-COMPANY REFERENTE A INSTRUMENTOS DE ANÁLISE DE POLÍTICAS PÚBLICAS, QUE SERÃO PRESTADOS NAS CONDIÇÕES ESTABELECIDAS NO PLANO DE TRABALHO.</t>
  </si>
  <si>
    <t>CAMPANHA DE DOAÇÃO PARA FOMENTO A "SEMANA DO SERVIDOR" IDEALIZADO PELA PR-4.</t>
  </si>
  <si>
    <t>CAMPANHA DE DOAÇÃO: "PROGRAMA DO CENTRO DE FORMAÇÃO POPULAR EM TECNOLOGIA SOCIAL E CIÊNCIAS DO MAR, VINCULADO AO NÚCLEO INTERDISCIPLINAR PARA O DESENVOLVIMENTO SOCIAL (NIDES/CT/UFRJ)"</t>
  </si>
  <si>
    <t>CONTRATO DE ESTUDO CLÍNICO PATROCINADO PELA TAKEDA ESTUDO DE FASE 3B,RANDOMIZADO, DUPLO-CEGO E CONTROLADO POR PLACEBO PARA AVALIAR A EFICÁCIA E A SEGURANÇA DE CURTO E LONGO PRAZO DA TERAPIA DIRECIONADA COM VEDOLIZUMABE INTRAVENOSO E UPADACITINIBE VIA ORAL EM COMPARAÇÃO COM A MONOTERAPIA COM VEDOLIZUMABE INTRAVENOSO PARA O TRATAMENTO DE PARTICIPANTES ADULTOS COM DOENÇA DE CROHN ATIVA DE MODERADA A GRAVE”</t>
  </si>
  <si>
    <t>CONTRATO XXX/2024 PARA ALOCAR RECURSOS ORIUNDOS DA SERVIÇOS DE INSCRIÇÃO E PARTICIPAÇÃO DOS FUNCIONARIOS DA PETROBRAS, NO CURSO "FORMAÇÃO E TRANSFORMAÇÃO EM FUTUROS", ABERTOS AO PÚBLICO EM GERAL, OFERECIDOS PELO COLÉGIO BRASILEIRO DE ALTOS ESTUDOS DA UNIVERSIDADE FEDERAL DO RIO DE JANEIRO.</t>
  </si>
  <si>
    <t>FOMENTO AO CURSO DA FACULDADE DE MEDICINA - ADVANCED ACCELERATOR APPLICATIONS INTERNATIONAL S.A,</t>
  </si>
  <si>
    <t>DOAÇÃO DA OSF PARA SUPORTAR O PROJETO "RESEARCH WORK ON MEDIA AND DEMOCRACY" - NETLAB - ECO - 450.000,00 DOLARES</t>
  </si>
  <si>
    <t>CE 52/24 - AVALIAÇÃO E IMPLEMENTAÇÃO DE INSTRUMENTOS DE POLÍTICA URBANA NA PERSPECTIVA DA ADAPTAÇÃO CLIMÁTICA</t>
  </si>
  <si>
    <t>CE 55/24 - ENCONTRO NACIONAL DE FORMAÇÃO EM EDUCAÇÃO, SAÚDE E CULTURA EM TERRITÓRIOS</t>
  </si>
  <si>
    <t>CE CE 57/24 - ELABORAÇÃO DE METODOLOGIA PARA APOIAR A REALIZAÇÃO DO CICLO DE CONFERÊNCIAS PREVISTAS NO ÂMBITO DA 6ª CONFERÊNCIA NACIONAL DAS CIDADES</t>
  </si>
  <si>
    <t>CE 54/24 - MODELAGEM DE NEGÓCIOS E REPOSICIONAMENTO ESTRATÉGICO DAS EMPRESAS ESTATAIS</t>
  </si>
  <si>
    <t>CE 71/24 - ESTUDOS TÉCNICO-CIENTÍFICOS DE AVALIAÇÃO DE TECNOLOGIAS EM SAÚDE PARA FINS DE ATUALIZAÇÃO DO ROL DE PROCEDIMENTOS E EVENTOS EM SAÚDE</t>
  </si>
  <si>
    <t>CE 68/24 - QUALIFICAÇÃO DOS TRABALHADORES DA ATENÇÃO PRIMÁRIA À SAÚDE (APS) NAS TEMÁTICAS DE PROMOÇÃO DA SAÚDE, PREVENÇÃO DE CÂNCER E DETECÇÃO PRECOCE DOS CÂNCERES DE COLO DO ÚTERO, MAMA, CÓLON E RETO</t>
  </si>
  <si>
    <t>DESENVOLVER E PROVER DADOS DE SATÉLITES E CLIMÁTICOS PARA A GESTÃO, PREVENÇÃO E COMBATE A INCÊNDIOS E QUEIMADAS NA VEGETAÇÃO DO ESTADO DO MATO GROSSO DO SUL, INCLUINDO SEUS BIOMAS, PANTANAL, CERRADO E MATA ATLÂNTICA NO CONTEXTO DAS AÇÕES DE MANEJO INTEGRADO DO FOGO.</t>
  </si>
  <si>
    <t>PROJETO INTITULADO "PLATAFORMA MULTIUSUÁRIO PARA ANÁLISE DE BIOMOLÉCULAS: BIODIVERSIDADE, MEIO AMBIENTE, DESENVOLVIMENTO DE FÁRMACOS E METABOLÔMICA”.</t>
  </si>
  <si>
    <t>DOAÇÃO DO ICCI PARA MANUTENÇÃO DAS ATIVIDADES DO NETALAB - ECO</t>
  </si>
  <si>
    <t>DOAÇÃO INTERNACIONAL PARA FOMENTO AO PROJETO DE EXTENSÃO: "MITOLOGANDO: CULTURA GRECO-ROMANA PARA CRIANÇAS, JOVENS E ADULTOS."</t>
  </si>
  <si>
    <t>DOAÇÃO PARA O PROJETO: "MARINE MAMMALS AND MPAS: OVERLAP AND CLIMATE ADAPATATION"</t>
  </si>
  <si>
    <t>DOAÇÃO PARA O PROJETO: "BOILING CITIES: CLIMATE CHANGE, URBAN INFRASTRUCTURE AND SOCIAL INEQUALITIES IN LATIN AMERICA"</t>
  </si>
  <si>
    <t>DOAÇÃO: "101179134 — LAENOG—ERASMUS-EDU-2024-CBHE- STRAND 2 (HEREINAFTER REFERRED TO AS “GA”)"</t>
  </si>
  <si>
    <t>ACORDO DE PARCERIA COM A FUNDAÇÃO BRASILEIRA PARA O DESENVOLVMENTO SUSTENTÁVEL PARA APOIO AO PROJETO: "AVALIAÇÃO DO POTENCIAL DE PROVISÃO DE SERVIÇOS ECOSSISTÊMICOS PELA RESERVA NATURAL VALE, LINHARES/ES A PARTIR DE MODELAGEM COMPUTACIONAL"</t>
  </si>
  <si>
    <t>DOAÇÃO PARA O PROJETO: "OS IMPACTOS DAS MUDANÇAS CLIMÁTICAS NAS ATIVIDADES ECONÔMICAS E NO TRABALHO EM COMUNIDADES TRADICIONAIS EM ALTAMIRA, AMAZÔNIA (BRASIL), E HOMA BAY, QUÊNIA: INFORMANDO POLÍTICAS SUSTENTÁVEIS EM TEMPOS DE CRISES INTERSECCIONAIS" COORDENADO PELO PROFESSOR JEAN-FRANÇOISE VERAN</t>
  </si>
  <si>
    <t>CAMPANHA DE DOAÇÃO PARA FOMENTO À INSTALAÇÃO DA RÁDIO UFRJ FM</t>
  </si>
  <si>
    <t>PROJETO INTITULADO "IMPACTO DO AVANÇO TECNOLÓGICO E INOVAÇÃO EM SAÚDE NA MEDICINA DE PRECISÃO APLICADA NOS SERVIÇOS DE REFERÊNCIA EM ALTA COMPLEXIDADE DO HOSPITAL UNIVERSITÁRIO CLEMENTINO FRAGA FILHO DA UFRJ”.</t>
  </si>
  <si>
    <t>ACORDO DE PARCERIA PREFEITURA DE NOVA IGUAÇU/UFRJ/FUJB - ESTUDO ESPECIALIZADO DE MODELAGEM DE CHEIAS URBANAS EM NOVA IGUAÇU - RJ</t>
  </si>
  <si>
    <t>ACORDO DE PARCERIA SOCIOAMBIENTAL/UFRJ/FUJB - PROJETO DE MONITORAMENTO DE CETÁCEOS</t>
  </si>
  <si>
    <t>DOAÇÃO DE EQUIPAMENTOS PELA HUAWEI PARA A TIC/UFRJ. PROJETO SEM DOA CONFORME AUTORIZAÇÃO DO SECRETÁRIO GERAL.</t>
  </si>
  <si>
    <t>“PROJETO PARA ACELERAÇÃO DE EMPREENDEDORES GASTRONÔMICOS - PAEG”</t>
  </si>
  <si>
    <t>DOAÇÃO RELATIVA GAL GRANT 152099 - CORE SUPPORT FOR THE NETLAB RESEARCH PROGRAM</t>
  </si>
  <si>
    <t>CAMPANHA DE DOAÇÃO PARA FOMENTO AO PROJETO "PAISAGENS EM CONSTRUÇÃO: PRIMEIRA CAMPANHA PÚBLICA DE DOAÇÃO DO ATELIÊ UNIVERSITÁRIO DE PAISAGISMO / EBA-UFRJ"</t>
  </si>
  <si>
    <t>ACORDO DE PARCERIA PARA DESENVOLVIMENTO DO PROJETO: “MARICÁ ENTRE O MAR E A MONTANHA”</t>
  </si>
  <si>
    <t>ACORDO DE PARCERIA PARA DESENVOLVIMENTO DO PROJETO: "FÉ EM MARICÁ"</t>
  </si>
  <si>
    <t>ACORDO DE PARCERIA PARA DESENVOLVIMENTO DO PROJETO: "INTERRUPÇÃO DO TRATAMENTO DA TUBERCULOSE COMO ANALISADOR PARA A INTERVENÇÃO NA REDE DE ATENÇÃO À SAÚDE DO ESTADO DO RIO DE JANEIRO: UMA ESTRATÉGIA DE INOVAÇÃO TECNOLÓGICA NO CUIDADO DE SI E DO OUTRO"</t>
  </si>
  <si>
    <t>CONVÊNIO</t>
  </si>
  <si>
    <t>CONTRATO</t>
  </si>
  <si>
    <t>PESQUISADOR INDIVIDUAL</t>
  </si>
  <si>
    <t>PATROCÍNIO</t>
  </si>
  <si>
    <t>PRÊMIOS</t>
  </si>
  <si>
    <t>ACORDO DE PARCERIA</t>
  </si>
  <si>
    <t>TRANSFERÊNCIA DE TECNOLOGIA</t>
  </si>
  <si>
    <t>DOAÇÕES</t>
  </si>
  <si>
    <t>ATIVO</t>
  </si>
  <si>
    <t>GENESI CENTRO DE ANÁLISES CLÍNICAS E DIAGNÓSTICO VETERINÁRIO LTDA</t>
  </si>
  <si>
    <t>IQVIA RDS INC.</t>
  </si>
  <si>
    <t>ÉTICA DO BRASIL NANOTECNOLOGIA IND. E COM. IMP. E EXP. LTDA</t>
  </si>
  <si>
    <t>OPERADOR NACIONAL DO SISTEMA ELÉTRICO - ONS</t>
  </si>
  <si>
    <t>JANSSEN RESEARCH &amp; DEVELOPMENT, LLC</t>
  </si>
  <si>
    <t>NOVARTIS BIOCIÊNCIAS S.A</t>
  </si>
  <si>
    <t>FAI.UFSCAR - FUNDAÇÃO DE APOIO INSTITUCIONAL AO DESENVOLVIMENTO CIENTÍFICO E TECNOLÓGICO</t>
  </si>
  <si>
    <t>SETE DE SETEMBRO ENSINO SUPERIOR LTDA</t>
  </si>
  <si>
    <t>ABDI E IBGE</t>
  </si>
  <si>
    <t>SNDPD – SECRETARIA NACIONAL DOS DIREITOS DA PESSOA COM DEFICIÊNCIA</t>
  </si>
  <si>
    <t>MAPA (MINISTÉRIO DA AGRICULTURA, PECUÁRIA E ABASTECIMENTO)</t>
  </si>
  <si>
    <t>RECURSOS UFRJ</t>
  </si>
  <si>
    <t>BIOELEMENTS GROUP SPA</t>
  </si>
  <si>
    <t>NOVARTIS BIOCIÊNCIAS S.A.</t>
  </si>
  <si>
    <t>ORÇAMENTÁRIO UFRJ</t>
  </si>
  <si>
    <t>MPT /PROCURADORIA REGIONAL DO TRABALHO - 1ª REGIÃO</t>
  </si>
  <si>
    <t>DANIEL ADVOGADOS</t>
  </si>
  <si>
    <t>FUNDO NACIONAL DE SAÚDE - MS</t>
  </si>
  <si>
    <t>PAREXEL INTENATIONAL PESQUISAS CLÍNICAS LTDA</t>
  </si>
  <si>
    <t>JENSSEN-CILAG FARMACÊUTICA LTDA</t>
  </si>
  <si>
    <t>PREFEITURA MUNICIPAL DE NITERÓI – SUBSECRETARIA DE MOBILIDA.</t>
  </si>
  <si>
    <t>SECRETARIA DE FOMENTO E INCENTIVO À CULTURA - SEFIC</t>
  </si>
  <si>
    <t>UNIVERSIDADE DE WOLVERHAMPTON - BRITISH COUNCIL</t>
  </si>
  <si>
    <t>INSTITUTO BIOCHIMICO INDÚSTRIA FARMACÊUTICA LTDA.</t>
  </si>
  <si>
    <t>AGENCE UNIVERSITAIRE DE LA FRANCOPHONIE</t>
  </si>
  <si>
    <t>ESCOLA SUPERIOR DE ENFERMAGEM DE COIMBRA</t>
  </si>
  <si>
    <t>UNIVERSIDADE DO PORTO</t>
  </si>
  <si>
    <t>OSTFOLD UNIVERSITY COLLEGE</t>
  </si>
  <si>
    <t>GALO DA MANHÃ</t>
  </si>
  <si>
    <t>MINISTÉRIO DOS DIREITOS HUMANOS E DA CIDADANIA</t>
  </si>
  <si>
    <t>MINISTÉRIO DA JUSTIÇA E SEGURANÇA PÚBLICA</t>
  </si>
  <si>
    <t>MINISTÉRIO DA CULTURA</t>
  </si>
  <si>
    <t>TED - MINISTERIO DA JUSTIÇA</t>
  </si>
  <si>
    <t>ORÇAMENTO GERAL DA UFRJ</t>
  </si>
  <si>
    <t>MINISTÉRIO DAS MULHERES</t>
  </si>
  <si>
    <t>MINISTÉRIO DO MEIO AMBIENTE E MUDANÇA DO CLIMA</t>
  </si>
  <si>
    <t>PREFEITURA DE MACAÉ (SECRETARIA MUNICIPAL DE SAÚDE)</t>
  </si>
  <si>
    <t>BIO CERRADO FITOTERÁPICO PRODUTOS NATURAIS IND. E COM. (LIVEALOE)</t>
  </si>
  <si>
    <t>INSTITUTO SERRAPILHEIRA</t>
  </si>
  <si>
    <t>UNIVERSITY OF REGINA - CANADÁ</t>
  </si>
  <si>
    <t>LABORATÓRIOS SERVIER DO BRASIL LTDA</t>
  </si>
  <si>
    <t>MEDPACE CLINICAL RESEARCH, LLC,</t>
  </si>
  <si>
    <t>PARCEIROS DA EDUCAÇÃO RJ</t>
  </si>
  <si>
    <t>INSTITUTO MAR ADENTRO PROMOÇÃO E GESTÃO DO CONHECIMENTO DE ECOSSISTEMAS AQUÁTICOS – IMA</t>
  </si>
  <si>
    <t>PETRÓLEO BRASILEIRO S/A</t>
  </si>
  <si>
    <t>UVA - AMSTERDÃ</t>
  </si>
  <si>
    <t>ITPS (INSTITUTO TODOS PELA SAÚDE)</t>
  </si>
  <si>
    <t>ICTIM - INSTITUTO DE CIÊNCIA, TECNOLOGIA E INOVAÇÃO DE MARICÁ</t>
  </si>
  <si>
    <t>TED - MINISTÉRIO DA IGULADADE RACIAL</t>
  </si>
  <si>
    <t>ICS - INSTITUTO CLIMA E SOCIEDADE</t>
  </si>
  <si>
    <t>MUNICÍPIO DE MANGARATIBA</t>
  </si>
  <si>
    <t>PPD DO BRASIL SUPORTE A PESQUISA CLÍNICA LTDA</t>
  </si>
  <si>
    <t>CLUA - CLIMATE AND LAND USE ALLIANCE</t>
  </si>
  <si>
    <t>TAKEDA DEVELOPMENT CENTER AMERICAS, INC</t>
  </si>
  <si>
    <t>SECRETARIA DE ESTADO DA MULHER - GOVERNO DO ESTADO DO RIO DE JANEIRO</t>
  </si>
  <si>
    <t>NOVARTIS</t>
  </si>
  <si>
    <t>TED - MINISTÉRIO DAS CIDADES</t>
  </si>
  <si>
    <t>FINEP CONVÊNIO</t>
  </si>
  <si>
    <t>PHARVARIS NETHERLANDS B.V</t>
  </si>
  <si>
    <t>ICCI - INSTITUTO CULTURA COMUNICAÇÃO E INCIDÊNCIA</t>
  </si>
  <si>
    <t>KING´S COLLEGE</t>
  </si>
  <si>
    <t>OREGON STATE UNIVERSITY - NOAA</t>
  </si>
  <si>
    <t>URBAN STUDIES FOUNDATION</t>
  </si>
  <si>
    <t>UNIVERSIDADE DE NOTTINGHAM</t>
  </si>
  <si>
    <t>FINANCIADORA DE ESTUDOS E PROJETOS – FINEP</t>
  </si>
  <si>
    <t>INSTITURO SERRAPILHEIRA</t>
  </si>
  <si>
    <t>HUAWEI</t>
  </si>
  <si>
    <t>QATARENERGY</t>
  </si>
  <si>
    <t>CONTRATO Nº 19/2024 PARA ALOCAR RECURSOS ORIUNDOS DA PRESTAÇÃO DE SERVIÇOS COM A GESTÃO FINANCEIRA E ADMINISTRATIVA DO PROJETO DE IMPLEMENTAÇÃO DO PROGRAMA PRO-RUI 2025: CULTURA E PENSAMENTO, DIREITO E SOCIEDADE,POLÍTICAS PÚBLICAS INOVADORAS, CENA INTERNACIONALE POLÍTICAS CULTURAIS DE BASE COMUNITÁRIA NO BRASIL E NA AMÉRICA LATINA.</t>
  </si>
  <si>
    <t>PRO-RUI (CASA RUI BARBOSA)</t>
  </si>
  <si>
    <t>CAMPANHA DE DOAÇÃO IPUB</t>
  </si>
  <si>
    <t>CAMPANHA DE DOAÇÃO PARA FOMENTO AO IPUB</t>
  </si>
  <si>
    <t>Doação de Equipamentos à TIC UFRJ</t>
  </si>
  <si>
    <t>VALORIZAÇÃO DAS CADEIAS PRODUTIVAS DE MACAÚBA E CAFÉ USANDO O CONCEITO DE BIORREFINARIA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</si>
</sst>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8"/>
      <color rgb="FF000000"/>
      <name val="Verdana"/>
      <family val="2"/>
    </font>
    <font>
      <b/>
      <sz val="8"/>
      <color theme="0"/>
      <name val="Verdana"/>
      <family val="2"/>
    </font>
    <font>
      <sz val="11"/>
      <name val="Calibri"/>
      <family val="2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8"/>
      <color rgb="FF000000"/>
      <name val="Verdana"/>
      <family val="2"/>
    </font>
    <font>
      <sz val="8"/>
      <color rgb="FF000000"/>
      <name val="Verdana"/>
      <family val="2"/>
    </font>
    <font>
      <u/>
      <sz val="11"/>
      <color theme="10"/>
      <name val="Calibri"/>
      <family val="2"/>
    </font>
    <font>
      <b/>
      <sz val="8"/>
      <color theme="0"/>
      <name val="Verdana"/>
      <family val="2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22"/>
      <color rgb="FF000000"/>
      <name val="Arial"/>
      <family val="2"/>
    </font>
    <font>
      <u/>
      <sz val="16"/>
      <color theme="10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14" fontId="10" fillId="4" borderId="0" xfId="0" applyNumberFormat="1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43" fontId="10" fillId="4" borderId="0" xfId="1" applyFont="1" applyFill="1" applyAlignment="1">
      <alignment vertical="center" wrapText="1"/>
    </xf>
    <xf numFmtId="0" fontId="3" fillId="5" borderId="4" xfId="0" applyFont="1" applyFill="1" applyBorder="1" applyAlignment="1">
      <alignment vertical="center"/>
    </xf>
    <xf numFmtId="43" fontId="10" fillId="0" borderId="0" xfId="1" applyFont="1" applyFill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4" xfId="2" applyFont="1" applyBorder="1" applyAlignment="1" applyProtection="1">
      <alignment horizontal="left" vertical="center"/>
    </xf>
    <xf numFmtId="43" fontId="7" fillId="0" borderId="0" xfId="1" applyFont="1" applyFill="1" applyAlignment="1">
      <alignment vertical="center" wrapText="1"/>
    </xf>
    <xf numFmtId="43" fontId="7" fillId="0" borderId="0" xfId="1" applyFont="1" applyFill="1" applyAlignment="1">
      <alignment horizontal="center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2505075" cy="561975"/>
    <xdr:pic>
      <xdr:nvPicPr>
        <xdr:cNvPr id="2" name="image1.jpg" descr="http://integra/ControleProcesso/Imagens/logo_oficia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66675"/>
          <a:ext cx="2505075" cy="561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ujb.ufrj.br/wp-content/uploads/2025/02/Relacao-de-projetos-de-emendas-parlamentares-versao-20250225.pdf" TargetMode="External"/><Relationship Id="rId1" Type="http://schemas.openxmlformats.org/officeDocument/2006/relationships/hyperlink" Target="http://www.fujb.ufrj.br/wp-content/uploads/2025/02/Rela&#231;&#227;o-de-projetos-de-emendas-parlamentares-vers&#227;o-202502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98"/>
  <sheetViews>
    <sheetView tabSelected="1" zoomScale="85" zoomScaleNormal="85" workbookViewId="0">
      <selection activeCell="F12" sqref="F12"/>
    </sheetView>
  </sheetViews>
  <sheetFormatPr defaultColWidth="9.140625" defaultRowHeight="15" x14ac:dyDescent="0.25"/>
  <cols>
    <col min="1" max="1" width="9.7109375" style="6" customWidth="1"/>
    <col min="2" max="2" width="9.5703125" style="6" customWidth="1"/>
    <col min="3" max="3" width="52.28515625" style="5" customWidth="1"/>
    <col min="4" max="4" width="50.7109375" style="5" customWidth="1"/>
    <col min="5" max="5" width="12.7109375" style="6" customWidth="1"/>
    <col min="6" max="6" width="25.42578125" style="6" customWidth="1"/>
    <col min="7" max="7" width="29.140625" style="5" customWidth="1"/>
    <col min="8" max="8" width="9.140625" style="6" customWidth="1"/>
    <col min="9" max="10" width="12.7109375" style="6" customWidth="1"/>
    <col min="11" max="11" width="16.5703125" style="5" customWidth="1"/>
    <col min="12" max="12" width="1" style="5" hidden="1" customWidth="1"/>
    <col min="13" max="16384" width="9.140625" style="5"/>
  </cols>
  <sheetData>
    <row r="1" spans="1:24" x14ac:dyDescent="0.25">
      <c r="A1" s="1"/>
      <c r="B1" s="2"/>
      <c r="C1" s="3"/>
      <c r="D1" s="3"/>
      <c r="E1" s="4"/>
      <c r="F1" s="4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1"/>
      <c r="B2" s="2"/>
      <c r="C2" s="3"/>
      <c r="D2" s="3"/>
      <c r="E2" s="4"/>
      <c r="F2" s="4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6.25" customHeight="1" x14ac:dyDescent="0.25">
      <c r="A3" s="1"/>
      <c r="B3" s="2"/>
      <c r="C3" s="3"/>
      <c r="D3" s="3"/>
      <c r="E3" s="4"/>
      <c r="F3" s="4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0" customHeight="1" x14ac:dyDescent="0.25">
      <c r="A4" s="30" t="s">
        <v>605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8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8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18" customFormat="1" ht="27" customHeight="1" x14ac:dyDescent="0.25">
      <c r="A6" s="22" t="s">
        <v>612</v>
      </c>
      <c r="B6" s="22"/>
      <c r="C6" s="22"/>
      <c r="D6" s="21"/>
      <c r="E6" s="20"/>
      <c r="F6" s="20"/>
      <c r="G6" s="21"/>
      <c r="H6" s="20"/>
      <c r="I6" s="20"/>
      <c r="J6" s="17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s="21" customFormat="1" ht="27" customHeight="1" x14ac:dyDescent="0.25">
      <c r="A7" s="37" t="s">
        <v>613</v>
      </c>
      <c r="B7" s="37"/>
      <c r="C7" s="37"/>
      <c r="D7" s="37"/>
      <c r="E7" s="37"/>
      <c r="F7" s="37"/>
      <c r="G7" s="37"/>
      <c r="H7" s="20"/>
      <c r="I7" s="20"/>
      <c r="J7" s="20"/>
    </row>
    <row r="8" spans="1:24" ht="21" customHeight="1" x14ac:dyDescent="0.25"/>
    <row r="9" spans="1:24" ht="15" customHeight="1" x14ac:dyDescent="0.25">
      <c r="A9" s="34" t="s">
        <v>0</v>
      </c>
      <c r="B9" s="34" t="s">
        <v>1</v>
      </c>
      <c r="C9" s="34" t="s">
        <v>2</v>
      </c>
      <c r="D9" s="34" t="s">
        <v>3</v>
      </c>
      <c r="E9" s="34" t="s">
        <v>4</v>
      </c>
      <c r="F9" s="34" t="s">
        <v>5</v>
      </c>
      <c r="G9" s="34" t="s">
        <v>6</v>
      </c>
      <c r="H9" s="34" t="s">
        <v>7</v>
      </c>
      <c r="I9" s="34" t="s">
        <v>8</v>
      </c>
      <c r="J9" s="34" t="s">
        <v>9</v>
      </c>
      <c r="K9" s="34" t="s">
        <v>10</v>
      </c>
      <c r="L9" s="31" t="s">
        <v>337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35"/>
      <c r="B10" s="35"/>
      <c r="C10" s="32"/>
      <c r="D10" s="32"/>
      <c r="E10" s="35"/>
      <c r="F10" s="35"/>
      <c r="G10" s="32"/>
      <c r="H10" s="35"/>
      <c r="I10" s="35"/>
      <c r="J10" s="35"/>
      <c r="K10" s="32"/>
      <c r="L10" s="3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36"/>
      <c r="B11" s="36"/>
      <c r="C11" s="33"/>
      <c r="D11" s="33"/>
      <c r="E11" s="36"/>
      <c r="F11" s="36"/>
      <c r="G11" s="33"/>
      <c r="H11" s="36"/>
      <c r="I11" s="36"/>
      <c r="J11" s="36"/>
      <c r="K11" s="33"/>
      <c r="L11" s="3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2" x14ac:dyDescent="0.25">
      <c r="A12" s="9" t="s">
        <v>11</v>
      </c>
      <c r="B12" s="10">
        <v>43838</v>
      </c>
      <c r="C12" s="11" t="s">
        <v>12</v>
      </c>
      <c r="D12" s="11" t="s">
        <v>13</v>
      </c>
      <c r="E12" s="9" t="s">
        <v>964</v>
      </c>
      <c r="F12" s="9" t="s">
        <v>956</v>
      </c>
      <c r="G12" s="11" t="s">
        <v>14</v>
      </c>
      <c r="H12" s="9" t="s">
        <v>15</v>
      </c>
      <c r="I12" s="10">
        <v>43845</v>
      </c>
      <c r="J12" s="10">
        <v>45350</v>
      </c>
      <c r="K12" s="12">
        <v>1500000</v>
      </c>
      <c r="L12" s="13" t="e">
        <f>VLOOKUP(A12,#REF!,13,FALSE)</f>
        <v>#REF!</v>
      </c>
    </row>
    <row r="13" spans="1:24" ht="30" customHeight="1" x14ac:dyDescent="0.25">
      <c r="A13" s="23" t="s">
        <v>16</v>
      </c>
      <c r="B13" s="24">
        <v>43838</v>
      </c>
      <c r="C13" s="25" t="s">
        <v>17</v>
      </c>
      <c r="D13" s="25" t="s">
        <v>18</v>
      </c>
      <c r="E13" s="23" t="s">
        <v>964</v>
      </c>
      <c r="F13" s="23" t="s">
        <v>956</v>
      </c>
      <c r="G13" s="25" t="s">
        <v>19</v>
      </c>
      <c r="H13" s="23" t="s">
        <v>15</v>
      </c>
      <c r="I13" s="24">
        <v>43845</v>
      </c>
      <c r="J13" s="24">
        <v>45473</v>
      </c>
      <c r="K13" s="14">
        <v>2730000</v>
      </c>
      <c r="L13" s="7" t="e">
        <f>VLOOKUP(A13,#REF!,13,FALSE)</f>
        <v>#REF!</v>
      </c>
    </row>
    <row r="14" spans="1:24" ht="31.5" x14ac:dyDescent="0.25">
      <c r="A14" s="9" t="s">
        <v>20</v>
      </c>
      <c r="B14" s="10">
        <v>43838</v>
      </c>
      <c r="C14" s="11" t="s">
        <v>21</v>
      </c>
      <c r="D14" s="11" t="s">
        <v>22</v>
      </c>
      <c r="E14" s="9" t="s">
        <v>964</v>
      </c>
      <c r="F14" s="9" t="s">
        <v>956</v>
      </c>
      <c r="G14" s="11" t="s">
        <v>19</v>
      </c>
      <c r="H14" s="9" t="s">
        <v>15</v>
      </c>
      <c r="I14" s="10">
        <v>43845</v>
      </c>
      <c r="J14" s="10">
        <v>45473</v>
      </c>
      <c r="K14" s="12">
        <v>4500000</v>
      </c>
      <c r="L14" s="13" t="e">
        <f>VLOOKUP(A14,#REF!,13,FALSE)</f>
        <v>#REF!</v>
      </c>
    </row>
    <row r="15" spans="1:24" ht="31.5" x14ac:dyDescent="0.25">
      <c r="A15" s="23" t="s">
        <v>23</v>
      </c>
      <c r="B15" s="24">
        <v>43838</v>
      </c>
      <c r="C15" s="25" t="s">
        <v>24</v>
      </c>
      <c r="D15" s="25" t="s">
        <v>25</v>
      </c>
      <c r="E15" s="23" t="s">
        <v>964</v>
      </c>
      <c r="F15" s="23" t="s">
        <v>956</v>
      </c>
      <c r="G15" s="25" t="s">
        <v>19</v>
      </c>
      <c r="H15" s="23" t="s">
        <v>15</v>
      </c>
      <c r="I15" s="24">
        <v>43845</v>
      </c>
      <c r="J15" s="24">
        <v>45565</v>
      </c>
      <c r="K15" s="14">
        <v>6893965</v>
      </c>
      <c r="L15" s="7" t="e">
        <f>VLOOKUP(A15,#REF!,13,FALSE)</f>
        <v>#REF!</v>
      </c>
    </row>
    <row r="16" spans="1:24" ht="52.5" x14ac:dyDescent="0.25">
      <c r="A16" s="9" t="s">
        <v>26</v>
      </c>
      <c r="B16" s="10">
        <v>43838</v>
      </c>
      <c r="C16" s="11" t="s">
        <v>27</v>
      </c>
      <c r="D16" s="11" t="s">
        <v>28</v>
      </c>
      <c r="E16" s="9" t="s">
        <v>964</v>
      </c>
      <c r="F16" s="9" t="s">
        <v>956</v>
      </c>
      <c r="G16" s="11" t="s">
        <v>14</v>
      </c>
      <c r="H16" s="9" t="s">
        <v>15</v>
      </c>
      <c r="I16" s="10">
        <v>43910</v>
      </c>
      <c r="J16" s="10">
        <v>44710</v>
      </c>
      <c r="K16" s="12">
        <v>208320</v>
      </c>
      <c r="L16" s="13" t="e">
        <f>VLOOKUP(A16,#REF!,13,FALSE)</f>
        <v>#REF!</v>
      </c>
    </row>
    <row r="17" spans="1:12" ht="31.5" x14ac:dyDescent="0.25">
      <c r="A17" s="23" t="s">
        <v>29</v>
      </c>
      <c r="B17" s="24">
        <v>43853</v>
      </c>
      <c r="C17" s="25" t="s">
        <v>30</v>
      </c>
      <c r="D17" s="25" t="s">
        <v>602</v>
      </c>
      <c r="E17" s="23" t="s">
        <v>964</v>
      </c>
      <c r="F17" s="23" t="s">
        <v>956</v>
      </c>
      <c r="G17" s="25" t="s">
        <v>31</v>
      </c>
      <c r="H17" s="23" t="s">
        <v>15</v>
      </c>
      <c r="I17" s="24">
        <v>43860</v>
      </c>
      <c r="J17" s="24">
        <v>45657</v>
      </c>
      <c r="K17" s="14">
        <v>8944730</v>
      </c>
      <c r="L17" s="7" t="e">
        <f>VLOOKUP(A17,#REF!,13,FALSE)</f>
        <v>#REF!</v>
      </c>
    </row>
    <row r="18" spans="1:12" ht="52.5" x14ac:dyDescent="0.25">
      <c r="A18" s="9" t="s">
        <v>338</v>
      </c>
      <c r="B18" s="10">
        <v>43857</v>
      </c>
      <c r="C18" s="11" t="s">
        <v>339</v>
      </c>
      <c r="D18" s="11" t="s">
        <v>340</v>
      </c>
      <c r="E18" s="9" t="s">
        <v>964</v>
      </c>
      <c r="F18" s="9" t="s">
        <v>957</v>
      </c>
      <c r="G18" s="11" t="s">
        <v>965</v>
      </c>
      <c r="H18" s="9" t="s">
        <v>341</v>
      </c>
      <c r="I18" s="10">
        <v>43796</v>
      </c>
      <c r="J18" s="10">
        <v>44162</v>
      </c>
      <c r="K18" s="12">
        <v>0</v>
      </c>
      <c r="L18" s="13" t="e">
        <f>VLOOKUP(A18,#REF!,13,FALSE)</f>
        <v>#REF!</v>
      </c>
    </row>
    <row r="19" spans="1:12" ht="94.5" x14ac:dyDescent="0.25">
      <c r="A19" s="23" t="s">
        <v>342</v>
      </c>
      <c r="B19" s="24">
        <v>43879</v>
      </c>
      <c r="C19" s="25" t="s">
        <v>343</v>
      </c>
      <c r="D19" s="25" t="s">
        <v>344</v>
      </c>
      <c r="E19" s="23" t="s">
        <v>964</v>
      </c>
      <c r="F19" s="23" t="s">
        <v>957</v>
      </c>
      <c r="G19" s="25" t="s">
        <v>345</v>
      </c>
      <c r="H19" s="23" t="s">
        <v>341</v>
      </c>
      <c r="I19" s="24">
        <v>43879</v>
      </c>
      <c r="J19" s="24"/>
      <c r="K19" s="14">
        <v>0</v>
      </c>
      <c r="L19" s="7" t="e">
        <f>VLOOKUP(A19,#REF!,13,FALSE)</f>
        <v>#REF!</v>
      </c>
    </row>
    <row r="20" spans="1:12" ht="73.5" x14ac:dyDescent="0.25">
      <c r="A20" s="9" t="s">
        <v>346</v>
      </c>
      <c r="B20" s="10">
        <v>43880</v>
      </c>
      <c r="C20" s="11" t="s">
        <v>347</v>
      </c>
      <c r="D20" s="11" t="s">
        <v>348</v>
      </c>
      <c r="E20" s="9" t="s">
        <v>964</v>
      </c>
      <c r="F20" s="9" t="s">
        <v>957</v>
      </c>
      <c r="G20" s="11" t="s">
        <v>349</v>
      </c>
      <c r="H20" s="9" t="s">
        <v>341</v>
      </c>
      <c r="I20" s="10">
        <v>43880</v>
      </c>
      <c r="J20" s="10"/>
      <c r="K20" s="12">
        <v>0</v>
      </c>
      <c r="L20" s="13" t="e">
        <f>VLOOKUP(A20,#REF!,13,FALSE)</f>
        <v>#REF!</v>
      </c>
    </row>
    <row r="21" spans="1:12" ht="94.5" x14ac:dyDescent="0.25">
      <c r="A21" s="23" t="s">
        <v>350</v>
      </c>
      <c r="B21" s="24">
        <v>43880</v>
      </c>
      <c r="C21" s="25" t="s">
        <v>351</v>
      </c>
      <c r="D21" s="25" t="s">
        <v>352</v>
      </c>
      <c r="E21" s="23" t="s">
        <v>964</v>
      </c>
      <c r="F21" s="23" t="s">
        <v>957</v>
      </c>
      <c r="G21" s="25" t="s">
        <v>345</v>
      </c>
      <c r="H21" s="23" t="s">
        <v>341</v>
      </c>
      <c r="I21" s="24">
        <v>43880</v>
      </c>
      <c r="J21" s="24"/>
      <c r="K21" s="14">
        <v>0</v>
      </c>
      <c r="L21" s="7" t="e">
        <f>VLOOKUP(A21,#REF!,13,FALSE)</f>
        <v>#REF!</v>
      </c>
    </row>
    <row r="22" spans="1:12" ht="31.5" x14ac:dyDescent="0.25">
      <c r="A22" s="9" t="s">
        <v>33</v>
      </c>
      <c r="B22" s="10">
        <v>43917</v>
      </c>
      <c r="C22" s="11" t="s">
        <v>34</v>
      </c>
      <c r="D22" s="11" t="s">
        <v>35</v>
      </c>
      <c r="E22" s="9" t="s">
        <v>964</v>
      </c>
      <c r="F22" s="9" t="s">
        <v>957</v>
      </c>
      <c r="G22" s="11" t="s">
        <v>36</v>
      </c>
      <c r="H22" s="9" t="s">
        <v>15</v>
      </c>
      <c r="I22" s="10">
        <v>43917</v>
      </c>
      <c r="J22" s="10">
        <v>44282</v>
      </c>
      <c r="K22" s="12">
        <v>200000</v>
      </c>
      <c r="L22" s="13" t="e">
        <f>VLOOKUP(A22,#REF!,13,FALSE)</f>
        <v>#REF!</v>
      </c>
    </row>
    <row r="23" spans="1:12" ht="73.5" x14ac:dyDescent="0.25">
      <c r="A23" s="23" t="s">
        <v>353</v>
      </c>
      <c r="B23" s="24">
        <v>43917</v>
      </c>
      <c r="C23" s="25" t="s">
        <v>354</v>
      </c>
      <c r="D23" s="25" t="s">
        <v>355</v>
      </c>
      <c r="E23" s="23" t="s">
        <v>964</v>
      </c>
      <c r="F23" s="23" t="s">
        <v>957</v>
      </c>
      <c r="G23" s="25" t="s">
        <v>966</v>
      </c>
      <c r="H23" s="23" t="s">
        <v>341</v>
      </c>
      <c r="I23" s="24">
        <v>43917</v>
      </c>
      <c r="J23" s="24"/>
      <c r="K23" s="14">
        <v>0</v>
      </c>
      <c r="L23" s="7" t="e">
        <f>VLOOKUP(A23,#REF!,13,FALSE)</f>
        <v>#REF!</v>
      </c>
    </row>
    <row r="24" spans="1:12" ht="84" x14ac:dyDescent="0.25">
      <c r="A24" s="9" t="s">
        <v>356</v>
      </c>
      <c r="B24" s="10">
        <v>43917</v>
      </c>
      <c r="C24" s="11" t="s">
        <v>357</v>
      </c>
      <c r="D24" s="11" t="s">
        <v>358</v>
      </c>
      <c r="E24" s="9" t="s">
        <v>964</v>
      </c>
      <c r="F24" s="9" t="s">
        <v>957</v>
      </c>
      <c r="G24" s="11" t="s">
        <v>966</v>
      </c>
      <c r="H24" s="9" t="s">
        <v>341</v>
      </c>
      <c r="I24" s="10">
        <v>43917</v>
      </c>
      <c r="J24" s="10"/>
      <c r="K24" s="12">
        <v>0</v>
      </c>
      <c r="L24" s="13" t="e">
        <f>VLOOKUP(A24,#REF!,13,FALSE)</f>
        <v>#REF!</v>
      </c>
    </row>
    <row r="25" spans="1:12" ht="84" x14ac:dyDescent="0.25">
      <c r="A25" s="23" t="s">
        <v>359</v>
      </c>
      <c r="B25" s="24">
        <v>43917</v>
      </c>
      <c r="C25" s="25" t="s">
        <v>360</v>
      </c>
      <c r="D25" s="25" t="s">
        <v>361</v>
      </c>
      <c r="E25" s="23" t="s">
        <v>964</v>
      </c>
      <c r="F25" s="23" t="s">
        <v>957</v>
      </c>
      <c r="G25" s="25" t="s">
        <v>345</v>
      </c>
      <c r="H25" s="23" t="s">
        <v>341</v>
      </c>
      <c r="I25" s="24">
        <v>43917</v>
      </c>
      <c r="J25" s="24"/>
      <c r="K25" s="14">
        <v>0</v>
      </c>
      <c r="L25" s="7" t="e">
        <f>VLOOKUP(A25,#REF!,13,FALSE)</f>
        <v>#REF!</v>
      </c>
    </row>
    <row r="26" spans="1:12" ht="84" x14ac:dyDescent="0.25">
      <c r="A26" s="9" t="s">
        <v>362</v>
      </c>
      <c r="B26" s="10">
        <v>43917</v>
      </c>
      <c r="C26" s="11" t="s">
        <v>363</v>
      </c>
      <c r="D26" s="11" t="s">
        <v>364</v>
      </c>
      <c r="E26" s="9" t="s">
        <v>964</v>
      </c>
      <c r="F26" s="9" t="s">
        <v>957</v>
      </c>
      <c r="G26" s="11" t="s">
        <v>966</v>
      </c>
      <c r="H26" s="9" t="s">
        <v>341</v>
      </c>
      <c r="I26" s="10">
        <v>43917</v>
      </c>
      <c r="J26" s="10"/>
      <c r="K26" s="12">
        <v>0</v>
      </c>
      <c r="L26" s="13" t="e">
        <f>VLOOKUP(A26,#REF!,13,FALSE)</f>
        <v>#REF!</v>
      </c>
    </row>
    <row r="27" spans="1:12" ht="36.75" customHeight="1" x14ac:dyDescent="0.25">
      <c r="A27" s="23" t="s">
        <v>37</v>
      </c>
      <c r="B27" s="24">
        <v>43920</v>
      </c>
      <c r="C27" s="25" t="s">
        <v>38</v>
      </c>
      <c r="D27" s="25" t="s">
        <v>39</v>
      </c>
      <c r="E27" s="23" t="s">
        <v>964</v>
      </c>
      <c r="F27" s="23" t="s">
        <v>957</v>
      </c>
      <c r="G27" s="25" t="s">
        <v>32</v>
      </c>
      <c r="H27" s="23" t="s">
        <v>15</v>
      </c>
      <c r="I27" s="24">
        <v>43983</v>
      </c>
      <c r="J27" s="24">
        <v>44561</v>
      </c>
      <c r="K27" s="14">
        <v>980000</v>
      </c>
      <c r="L27" s="7" t="e">
        <f>VLOOKUP(A27,#REF!,13,FALSE)</f>
        <v>#REF!</v>
      </c>
    </row>
    <row r="28" spans="1:12" ht="31.5" x14ac:dyDescent="0.25">
      <c r="A28" s="9" t="s">
        <v>40</v>
      </c>
      <c r="B28" s="10">
        <v>43923</v>
      </c>
      <c r="C28" s="11" t="s">
        <v>41</v>
      </c>
      <c r="D28" s="11" t="s">
        <v>42</v>
      </c>
      <c r="E28" s="9" t="s">
        <v>964</v>
      </c>
      <c r="F28" s="9" t="s">
        <v>957</v>
      </c>
      <c r="G28" s="11" t="s">
        <v>43</v>
      </c>
      <c r="H28" s="9" t="s">
        <v>15</v>
      </c>
      <c r="I28" s="10">
        <v>43922</v>
      </c>
      <c r="J28" s="10">
        <v>46022</v>
      </c>
      <c r="K28" s="12">
        <v>777732.16</v>
      </c>
      <c r="L28" s="13" t="e">
        <f>VLOOKUP(A28,#REF!,13,FALSE)</f>
        <v>#REF!</v>
      </c>
    </row>
    <row r="29" spans="1:12" ht="30" customHeight="1" x14ac:dyDescent="0.25">
      <c r="A29" s="23" t="s">
        <v>44</v>
      </c>
      <c r="B29" s="24">
        <v>43923</v>
      </c>
      <c r="C29" s="25" t="s">
        <v>45</v>
      </c>
      <c r="D29" s="25" t="s">
        <v>45</v>
      </c>
      <c r="E29" s="23" t="s">
        <v>964</v>
      </c>
      <c r="F29" s="23" t="s">
        <v>957</v>
      </c>
      <c r="G29" s="25" t="s">
        <v>43</v>
      </c>
      <c r="H29" s="23" t="s">
        <v>15</v>
      </c>
      <c r="I29" s="24">
        <v>43922</v>
      </c>
      <c r="J29" s="24">
        <v>46022</v>
      </c>
      <c r="K29" s="14">
        <v>29191.51</v>
      </c>
      <c r="L29" s="7" t="e">
        <f>VLOOKUP(A29,#REF!,13,FALSE)</f>
        <v>#REF!</v>
      </c>
    </row>
    <row r="30" spans="1:12" ht="42" x14ac:dyDescent="0.25">
      <c r="A30" s="9" t="s">
        <v>46</v>
      </c>
      <c r="B30" s="10">
        <v>43923</v>
      </c>
      <c r="C30" s="11" t="s">
        <v>47</v>
      </c>
      <c r="D30" s="11" t="s">
        <v>48</v>
      </c>
      <c r="E30" s="9" t="s">
        <v>964</v>
      </c>
      <c r="F30" s="9" t="s">
        <v>957</v>
      </c>
      <c r="G30" s="11" t="s">
        <v>32</v>
      </c>
      <c r="H30" s="9" t="s">
        <v>15</v>
      </c>
      <c r="I30" s="10">
        <v>43922</v>
      </c>
      <c r="J30" s="10">
        <v>46022</v>
      </c>
      <c r="K30" s="12">
        <v>51045.599999999999</v>
      </c>
      <c r="L30" s="13" t="e">
        <f>VLOOKUP(A30,#REF!,13,FALSE)</f>
        <v>#REF!</v>
      </c>
    </row>
    <row r="31" spans="1:12" ht="29.25" customHeight="1" x14ac:dyDescent="0.25">
      <c r="A31" s="23" t="s">
        <v>49</v>
      </c>
      <c r="B31" s="24">
        <v>43928</v>
      </c>
      <c r="C31" s="25" t="s">
        <v>50</v>
      </c>
      <c r="D31" s="25" t="s">
        <v>51</v>
      </c>
      <c r="E31" s="23" t="s">
        <v>964</v>
      </c>
      <c r="F31" s="23" t="s">
        <v>957</v>
      </c>
      <c r="G31" s="25" t="s">
        <v>43</v>
      </c>
      <c r="H31" s="23" t="s">
        <v>15</v>
      </c>
      <c r="I31" s="24">
        <v>43922</v>
      </c>
      <c r="J31" s="24">
        <v>46022</v>
      </c>
      <c r="K31" s="14">
        <v>51045.599999999999</v>
      </c>
      <c r="L31" s="7" t="e">
        <f>VLOOKUP(A31,#REF!,13,FALSE)</f>
        <v>#REF!</v>
      </c>
    </row>
    <row r="32" spans="1:12" ht="59.25" customHeight="1" x14ac:dyDescent="0.25">
      <c r="A32" s="9" t="s">
        <v>52</v>
      </c>
      <c r="B32" s="10">
        <v>43941</v>
      </c>
      <c r="C32" s="11" t="s">
        <v>53</v>
      </c>
      <c r="D32" s="11" t="s">
        <v>54</v>
      </c>
      <c r="E32" s="9" t="s">
        <v>964</v>
      </c>
      <c r="F32" s="9" t="s">
        <v>957</v>
      </c>
      <c r="G32" s="11" t="s">
        <v>32</v>
      </c>
      <c r="H32" s="9" t="s">
        <v>15</v>
      </c>
      <c r="I32" s="10">
        <v>43941</v>
      </c>
      <c r="J32" s="10"/>
      <c r="K32" s="12">
        <v>0</v>
      </c>
      <c r="L32" s="13" t="e">
        <f>VLOOKUP(A32,#REF!,13,FALSE)</f>
        <v>#REF!</v>
      </c>
    </row>
    <row r="33" spans="1:12" ht="84" x14ac:dyDescent="0.25">
      <c r="A33" s="23" t="s">
        <v>365</v>
      </c>
      <c r="B33" s="24">
        <v>44001</v>
      </c>
      <c r="C33" s="25" t="s">
        <v>366</v>
      </c>
      <c r="D33" s="25" t="s">
        <v>367</v>
      </c>
      <c r="E33" s="23" t="s">
        <v>964</v>
      </c>
      <c r="F33" s="23" t="s">
        <v>957</v>
      </c>
      <c r="G33" s="25" t="s">
        <v>345</v>
      </c>
      <c r="H33" s="23" t="s">
        <v>341</v>
      </c>
      <c r="I33" s="24">
        <v>44001</v>
      </c>
      <c r="J33" s="24"/>
      <c r="K33" s="14">
        <v>0</v>
      </c>
      <c r="L33" s="7" t="e">
        <f>VLOOKUP(A33,#REF!,13,FALSE)</f>
        <v>#REF!</v>
      </c>
    </row>
    <row r="34" spans="1:12" ht="84" x14ac:dyDescent="0.25">
      <c r="A34" s="9" t="s">
        <v>368</v>
      </c>
      <c r="B34" s="10">
        <v>44001</v>
      </c>
      <c r="C34" s="11" t="s">
        <v>369</v>
      </c>
      <c r="D34" s="11" t="s">
        <v>370</v>
      </c>
      <c r="E34" s="9" t="s">
        <v>964</v>
      </c>
      <c r="F34" s="9" t="s">
        <v>957</v>
      </c>
      <c r="G34" s="11" t="s">
        <v>345</v>
      </c>
      <c r="H34" s="9" t="s">
        <v>341</v>
      </c>
      <c r="I34" s="10">
        <v>44001</v>
      </c>
      <c r="J34" s="10"/>
      <c r="K34" s="12">
        <v>0</v>
      </c>
      <c r="L34" s="13" t="e">
        <f>VLOOKUP(A34,#REF!,13,FALSE)</f>
        <v>#REF!</v>
      </c>
    </row>
    <row r="35" spans="1:12" ht="72" customHeight="1" x14ac:dyDescent="0.25">
      <c r="A35" s="23" t="s">
        <v>371</v>
      </c>
      <c r="B35" s="24">
        <v>44001</v>
      </c>
      <c r="C35" s="25" t="s">
        <v>372</v>
      </c>
      <c r="D35" s="25" t="s">
        <v>373</v>
      </c>
      <c r="E35" s="23" t="s">
        <v>964</v>
      </c>
      <c r="F35" s="23" t="s">
        <v>957</v>
      </c>
      <c r="G35" s="25" t="s">
        <v>345</v>
      </c>
      <c r="H35" s="23" t="s">
        <v>341</v>
      </c>
      <c r="I35" s="24">
        <v>44001</v>
      </c>
      <c r="J35" s="24"/>
      <c r="K35" s="14">
        <v>0</v>
      </c>
      <c r="L35" s="7" t="e">
        <f>VLOOKUP(A35,#REF!,13,FALSE)</f>
        <v>#REF!</v>
      </c>
    </row>
    <row r="36" spans="1:12" ht="63" x14ac:dyDescent="0.25">
      <c r="A36" s="9" t="s">
        <v>374</v>
      </c>
      <c r="B36" s="10">
        <v>44004</v>
      </c>
      <c r="C36" s="11" t="s">
        <v>375</v>
      </c>
      <c r="D36" s="11" t="s">
        <v>376</v>
      </c>
      <c r="E36" s="9" t="s">
        <v>964</v>
      </c>
      <c r="F36" s="9" t="s">
        <v>957</v>
      </c>
      <c r="G36" s="11" t="s">
        <v>377</v>
      </c>
      <c r="H36" s="9" t="s">
        <v>341</v>
      </c>
      <c r="I36" s="10">
        <v>44001</v>
      </c>
      <c r="J36" s="10">
        <v>44088</v>
      </c>
      <c r="K36" s="12">
        <v>43860</v>
      </c>
      <c r="L36" s="13" t="e">
        <f>VLOOKUP(A36,#REF!,13,FALSE)</f>
        <v>#REF!</v>
      </c>
    </row>
    <row r="37" spans="1:12" ht="48.75" customHeight="1" x14ac:dyDescent="0.25">
      <c r="A37" s="23" t="s">
        <v>55</v>
      </c>
      <c r="B37" s="24">
        <v>44004</v>
      </c>
      <c r="C37" s="25" t="s">
        <v>606</v>
      </c>
      <c r="D37" s="25" t="s">
        <v>56</v>
      </c>
      <c r="E37" s="23" t="s">
        <v>964</v>
      </c>
      <c r="F37" s="23" t="s">
        <v>957</v>
      </c>
      <c r="G37" s="25" t="s">
        <v>57</v>
      </c>
      <c r="H37" s="23" t="s">
        <v>15</v>
      </c>
      <c r="I37" s="24">
        <v>44126</v>
      </c>
      <c r="J37" s="24">
        <v>44165</v>
      </c>
      <c r="K37" s="14">
        <v>42106.85</v>
      </c>
      <c r="L37" s="7" t="e">
        <f>VLOOKUP(A37,#REF!,13,FALSE)</f>
        <v>#REF!</v>
      </c>
    </row>
    <row r="38" spans="1:12" ht="52.5" x14ac:dyDescent="0.25">
      <c r="A38" s="9" t="s">
        <v>378</v>
      </c>
      <c r="B38" s="10">
        <v>44006</v>
      </c>
      <c r="C38" s="11" t="s">
        <v>379</v>
      </c>
      <c r="D38" s="11" t="s">
        <v>380</v>
      </c>
      <c r="E38" s="9" t="s">
        <v>964</v>
      </c>
      <c r="F38" s="9" t="s">
        <v>957</v>
      </c>
      <c r="G38" s="11" t="s">
        <v>967</v>
      </c>
      <c r="H38" s="9" t="s">
        <v>341</v>
      </c>
      <c r="I38" s="10">
        <v>44012</v>
      </c>
      <c r="J38" s="10">
        <v>44377</v>
      </c>
      <c r="K38" s="12">
        <v>0</v>
      </c>
      <c r="L38" s="13" t="e">
        <f>VLOOKUP(A38,#REF!,13,FALSE)</f>
        <v>#REF!</v>
      </c>
    </row>
    <row r="39" spans="1:12" ht="84" x14ac:dyDescent="0.25">
      <c r="A39" s="23" t="s">
        <v>381</v>
      </c>
      <c r="B39" s="24">
        <v>44011</v>
      </c>
      <c r="C39" s="25" t="s">
        <v>382</v>
      </c>
      <c r="D39" s="25" t="s">
        <v>383</v>
      </c>
      <c r="E39" s="23" t="s">
        <v>964</v>
      </c>
      <c r="F39" s="23" t="s">
        <v>957</v>
      </c>
      <c r="G39" s="25" t="s">
        <v>345</v>
      </c>
      <c r="H39" s="23" t="s">
        <v>341</v>
      </c>
      <c r="I39" s="24">
        <v>44011</v>
      </c>
      <c r="J39" s="24"/>
      <c r="K39" s="14">
        <v>0</v>
      </c>
      <c r="L39" s="7" t="e">
        <f>VLOOKUP(A39,#REF!,13,FALSE)</f>
        <v>#REF!</v>
      </c>
    </row>
    <row r="40" spans="1:12" ht="73.5" x14ac:dyDescent="0.25">
      <c r="A40" s="9" t="s">
        <v>384</v>
      </c>
      <c r="B40" s="10">
        <v>44011</v>
      </c>
      <c r="C40" s="11" t="s">
        <v>385</v>
      </c>
      <c r="D40" s="11" t="s">
        <v>386</v>
      </c>
      <c r="E40" s="9" t="s">
        <v>964</v>
      </c>
      <c r="F40" s="9" t="s">
        <v>957</v>
      </c>
      <c r="G40" s="11" t="s">
        <v>345</v>
      </c>
      <c r="H40" s="9" t="s">
        <v>341</v>
      </c>
      <c r="I40" s="10">
        <v>44011</v>
      </c>
      <c r="J40" s="10"/>
      <c r="K40" s="12">
        <v>0</v>
      </c>
      <c r="L40" s="13" t="e">
        <f>VLOOKUP(A40,#REF!,13,FALSE)</f>
        <v>#REF!</v>
      </c>
    </row>
    <row r="41" spans="1:12" ht="42" x14ac:dyDescent="0.25">
      <c r="A41" s="23" t="s">
        <v>58</v>
      </c>
      <c r="B41" s="24">
        <v>44042</v>
      </c>
      <c r="C41" s="25" t="s">
        <v>59</v>
      </c>
      <c r="D41" s="25" t="s">
        <v>60</v>
      </c>
      <c r="E41" s="23" t="s">
        <v>964</v>
      </c>
      <c r="F41" s="23" t="s">
        <v>957</v>
      </c>
      <c r="G41" s="25" t="s">
        <v>43</v>
      </c>
      <c r="H41" s="23" t="s">
        <v>15</v>
      </c>
      <c r="I41" s="24">
        <v>44044</v>
      </c>
      <c r="J41" s="24">
        <v>46022</v>
      </c>
      <c r="K41" s="14">
        <v>89264.04</v>
      </c>
      <c r="L41" s="13" t="e">
        <f>VLOOKUP(A41,#REF!,13,FALSE)</f>
        <v>#REF!</v>
      </c>
    </row>
    <row r="42" spans="1:12" ht="52.5" x14ac:dyDescent="0.25">
      <c r="A42" s="9" t="s">
        <v>387</v>
      </c>
      <c r="B42" s="10">
        <v>44068</v>
      </c>
      <c r="C42" s="11" t="s">
        <v>388</v>
      </c>
      <c r="D42" s="11" t="s">
        <v>389</v>
      </c>
      <c r="E42" s="9" t="s">
        <v>964</v>
      </c>
      <c r="F42" s="9" t="s">
        <v>957</v>
      </c>
      <c r="G42" s="11" t="s">
        <v>968</v>
      </c>
      <c r="H42" s="9" t="s">
        <v>341</v>
      </c>
      <c r="I42" s="10">
        <v>44060</v>
      </c>
      <c r="J42" s="10">
        <v>44424</v>
      </c>
      <c r="K42" s="12">
        <v>375499.71</v>
      </c>
      <c r="L42" s="7" t="e">
        <f>VLOOKUP(A42,#REF!,13,FALSE)</f>
        <v>#REF!</v>
      </c>
    </row>
    <row r="43" spans="1:12" ht="73.5" x14ac:dyDescent="0.25">
      <c r="A43" s="23" t="s">
        <v>390</v>
      </c>
      <c r="B43" s="24">
        <v>44117</v>
      </c>
      <c r="C43" s="25" t="s">
        <v>391</v>
      </c>
      <c r="D43" s="25" t="s">
        <v>392</v>
      </c>
      <c r="E43" s="23" t="s">
        <v>964</v>
      </c>
      <c r="F43" s="23" t="s">
        <v>957</v>
      </c>
      <c r="G43" s="25" t="s">
        <v>393</v>
      </c>
      <c r="H43" s="23" t="s">
        <v>341</v>
      </c>
      <c r="I43" s="24">
        <v>44180</v>
      </c>
      <c r="J43" s="24">
        <v>44423</v>
      </c>
      <c r="K43" s="14">
        <v>474336</v>
      </c>
      <c r="L43" s="7" t="e">
        <f>VLOOKUP(A43,#REF!,13,FALSE)</f>
        <v>#REF!</v>
      </c>
    </row>
    <row r="44" spans="1:12" ht="42" x14ac:dyDescent="0.25">
      <c r="A44" s="9" t="s">
        <v>61</v>
      </c>
      <c r="B44" s="10">
        <v>44117</v>
      </c>
      <c r="C44" s="11" t="s">
        <v>62</v>
      </c>
      <c r="D44" s="11" t="s">
        <v>63</v>
      </c>
      <c r="E44" s="9" t="s">
        <v>964</v>
      </c>
      <c r="F44" s="9" t="s">
        <v>957</v>
      </c>
      <c r="G44" s="11" t="s">
        <v>64</v>
      </c>
      <c r="H44" s="9" t="s">
        <v>15</v>
      </c>
      <c r="I44" s="10">
        <v>44113</v>
      </c>
      <c r="J44" s="10">
        <v>44165</v>
      </c>
      <c r="K44" s="12">
        <v>124978</v>
      </c>
      <c r="L44" s="13" t="e">
        <f>VLOOKUP(A44,#REF!,13,FALSE)</f>
        <v>#REF!</v>
      </c>
    </row>
    <row r="45" spans="1:12" ht="31.5" x14ac:dyDescent="0.25">
      <c r="A45" s="23" t="s">
        <v>65</v>
      </c>
      <c r="B45" s="24">
        <v>44130</v>
      </c>
      <c r="C45" s="25" t="s">
        <v>66</v>
      </c>
      <c r="D45" s="25" t="s">
        <v>67</v>
      </c>
      <c r="E45" s="23" t="s">
        <v>964</v>
      </c>
      <c r="F45" s="23" t="s">
        <v>957</v>
      </c>
      <c r="G45" s="25" t="s">
        <v>68</v>
      </c>
      <c r="H45" s="23" t="s">
        <v>15</v>
      </c>
      <c r="I45" s="24">
        <v>44105</v>
      </c>
      <c r="J45" s="24">
        <v>44804</v>
      </c>
      <c r="K45" s="14">
        <v>854624</v>
      </c>
      <c r="L45" s="7" t="e">
        <f>VLOOKUP(A45,#REF!,13,FALSE)</f>
        <v>#REF!</v>
      </c>
    </row>
    <row r="46" spans="1:12" ht="52.5" x14ac:dyDescent="0.25">
      <c r="A46" s="9" t="s">
        <v>69</v>
      </c>
      <c r="B46" s="10">
        <v>44133</v>
      </c>
      <c r="C46" s="11" t="s">
        <v>70</v>
      </c>
      <c r="D46" s="11" t="s">
        <v>71</v>
      </c>
      <c r="E46" s="9" t="s">
        <v>964</v>
      </c>
      <c r="F46" s="9" t="s">
        <v>957</v>
      </c>
      <c r="G46" s="11" t="s">
        <v>72</v>
      </c>
      <c r="H46" s="9" t="s">
        <v>15</v>
      </c>
      <c r="I46" s="10">
        <v>44166</v>
      </c>
      <c r="J46" s="10">
        <v>44895</v>
      </c>
      <c r="K46" s="12">
        <v>365581.43</v>
      </c>
      <c r="L46" s="13" t="e">
        <f>VLOOKUP(A46,#REF!,13,FALSE)</f>
        <v>#REF!</v>
      </c>
    </row>
    <row r="47" spans="1:12" ht="63" x14ac:dyDescent="0.25">
      <c r="A47" s="23" t="s">
        <v>394</v>
      </c>
      <c r="B47" s="24">
        <v>44139</v>
      </c>
      <c r="C47" s="25" t="s">
        <v>395</v>
      </c>
      <c r="D47" s="25" t="s">
        <v>396</v>
      </c>
      <c r="E47" s="23" t="s">
        <v>964</v>
      </c>
      <c r="F47" s="23" t="s">
        <v>957</v>
      </c>
      <c r="G47" s="25" t="s">
        <v>969</v>
      </c>
      <c r="H47" s="23" t="s">
        <v>341</v>
      </c>
      <c r="I47" s="24">
        <v>44139</v>
      </c>
      <c r="J47" s="24"/>
      <c r="K47" s="14">
        <v>0</v>
      </c>
      <c r="L47" s="7" t="e">
        <f>VLOOKUP(A47,#REF!,13,FALSE)</f>
        <v>#REF!</v>
      </c>
    </row>
    <row r="48" spans="1:12" ht="63" x14ac:dyDescent="0.25">
      <c r="A48" s="9" t="s">
        <v>73</v>
      </c>
      <c r="B48" s="10">
        <v>44139</v>
      </c>
      <c r="C48" s="11" t="s">
        <v>74</v>
      </c>
      <c r="D48" s="11" t="s">
        <v>75</v>
      </c>
      <c r="E48" s="9" t="s">
        <v>964</v>
      </c>
      <c r="F48" s="9" t="s">
        <v>958</v>
      </c>
      <c r="G48" s="11" t="s">
        <v>76</v>
      </c>
      <c r="H48" s="9" t="s">
        <v>15</v>
      </c>
      <c r="I48" s="10">
        <v>44136</v>
      </c>
      <c r="J48" s="10">
        <v>46022</v>
      </c>
      <c r="K48" s="12">
        <v>3550609.95</v>
      </c>
      <c r="L48" s="13" t="e">
        <f>VLOOKUP(A48,#REF!,13,FALSE)</f>
        <v>#REF!</v>
      </c>
    </row>
    <row r="49" spans="1:12" ht="73.5" x14ac:dyDescent="0.25">
      <c r="A49" s="23" t="s">
        <v>397</v>
      </c>
      <c r="B49" s="24">
        <v>44148</v>
      </c>
      <c r="C49" s="28" t="s">
        <v>657</v>
      </c>
      <c r="D49" s="25" t="s">
        <v>398</v>
      </c>
      <c r="E49" s="23" t="s">
        <v>964</v>
      </c>
      <c r="F49" s="23" t="s">
        <v>957</v>
      </c>
      <c r="G49" s="25" t="s">
        <v>399</v>
      </c>
      <c r="H49" s="23" t="s">
        <v>341</v>
      </c>
      <c r="I49" s="24">
        <v>44148</v>
      </c>
      <c r="J49" s="24"/>
      <c r="K49" s="14">
        <v>0</v>
      </c>
      <c r="L49" s="7" t="e">
        <f>VLOOKUP(A49,#REF!,13,FALSE)</f>
        <v>#REF!</v>
      </c>
    </row>
    <row r="50" spans="1:12" ht="94.5" x14ac:dyDescent="0.25">
      <c r="A50" s="23" t="s">
        <v>400</v>
      </c>
      <c r="B50" s="24">
        <v>44151</v>
      </c>
      <c r="C50" s="25" t="s">
        <v>401</v>
      </c>
      <c r="D50" s="25" t="s">
        <v>402</v>
      </c>
      <c r="E50" s="23" t="s">
        <v>964</v>
      </c>
      <c r="F50" s="23" t="s">
        <v>957</v>
      </c>
      <c r="G50" s="25" t="s">
        <v>530</v>
      </c>
      <c r="H50" s="23" t="s">
        <v>341</v>
      </c>
      <c r="I50" s="24">
        <v>44151</v>
      </c>
      <c r="J50" s="24"/>
      <c r="K50" s="14">
        <v>0</v>
      </c>
      <c r="L50" s="13" t="e">
        <f>VLOOKUP(A50,#REF!,13,FALSE)</f>
        <v>#REF!</v>
      </c>
    </row>
    <row r="51" spans="1:12" ht="30" customHeight="1" x14ac:dyDescent="0.25">
      <c r="A51" s="23" t="s">
        <v>77</v>
      </c>
      <c r="B51" s="24">
        <v>44168</v>
      </c>
      <c r="C51" s="25" t="s">
        <v>78</v>
      </c>
      <c r="D51" s="28" t="s">
        <v>658</v>
      </c>
      <c r="E51" s="23" t="s">
        <v>964</v>
      </c>
      <c r="F51" s="23" t="s">
        <v>959</v>
      </c>
      <c r="G51" s="25" t="s">
        <v>79</v>
      </c>
      <c r="H51" s="23" t="s">
        <v>15</v>
      </c>
      <c r="I51" s="24">
        <v>44182</v>
      </c>
      <c r="J51" s="24">
        <v>44546</v>
      </c>
      <c r="K51" s="14">
        <v>250000</v>
      </c>
      <c r="L51" s="7" t="e">
        <f>VLOOKUP(A51,#REF!,13,FALSE)</f>
        <v>#REF!</v>
      </c>
    </row>
    <row r="52" spans="1:12" ht="31.5" customHeight="1" x14ac:dyDescent="0.25">
      <c r="A52" s="23" t="s">
        <v>80</v>
      </c>
      <c r="B52" s="24">
        <v>44175</v>
      </c>
      <c r="C52" s="25" t="s">
        <v>81</v>
      </c>
      <c r="D52" s="25" t="s">
        <v>82</v>
      </c>
      <c r="E52" s="23" t="s">
        <v>964</v>
      </c>
      <c r="F52" s="23" t="s">
        <v>957</v>
      </c>
      <c r="G52" s="25" t="s">
        <v>83</v>
      </c>
      <c r="H52" s="23" t="s">
        <v>15</v>
      </c>
      <c r="I52" s="24">
        <v>44185</v>
      </c>
      <c r="J52" s="24">
        <v>44915</v>
      </c>
      <c r="K52" s="14">
        <v>0</v>
      </c>
      <c r="L52" s="13" t="e">
        <f>VLOOKUP(A52,#REF!,13,FALSE)</f>
        <v>#REF!</v>
      </c>
    </row>
    <row r="53" spans="1:12" ht="52.5" x14ac:dyDescent="0.25">
      <c r="A53" s="23" t="s">
        <v>84</v>
      </c>
      <c r="B53" s="24">
        <v>44194</v>
      </c>
      <c r="C53" s="25" t="s">
        <v>85</v>
      </c>
      <c r="D53" s="25" t="s">
        <v>86</v>
      </c>
      <c r="E53" s="23" t="s">
        <v>964</v>
      </c>
      <c r="F53" s="23" t="s">
        <v>957</v>
      </c>
      <c r="G53" s="25" t="s">
        <v>87</v>
      </c>
      <c r="H53" s="23" t="s">
        <v>15</v>
      </c>
      <c r="I53" s="24">
        <v>44356</v>
      </c>
      <c r="J53" s="24">
        <v>46022</v>
      </c>
      <c r="K53" s="14">
        <v>81292.84</v>
      </c>
      <c r="L53" s="7" t="e">
        <f>VLOOKUP(A53,#REF!,13,FALSE)</f>
        <v>#REF!</v>
      </c>
    </row>
    <row r="54" spans="1:12" ht="52.5" x14ac:dyDescent="0.25">
      <c r="A54" s="23" t="s">
        <v>88</v>
      </c>
      <c r="B54" s="24">
        <v>44194</v>
      </c>
      <c r="C54" s="25" t="s">
        <v>89</v>
      </c>
      <c r="D54" s="25" t="s">
        <v>90</v>
      </c>
      <c r="E54" s="23" t="s">
        <v>964</v>
      </c>
      <c r="F54" s="23" t="s">
        <v>957</v>
      </c>
      <c r="G54" s="25" t="s">
        <v>87</v>
      </c>
      <c r="H54" s="23" t="s">
        <v>15</v>
      </c>
      <c r="I54" s="24">
        <v>44348</v>
      </c>
      <c r="J54" s="24">
        <v>46022</v>
      </c>
      <c r="K54" s="14">
        <v>136732.43</v>
      </c>
      <c r="L54" s="13" t="e">
        <f>VLOOKUP(A54,#REF!,13,FALSE)</f>
        <v>#REF!</v>
      </c>
    </row>
    <row r="55" spans="1:12" ht="42" x14ac:dyDescent="0.25">
      <c r="A55" s="23" t="s">
        <v>91</v>
      </c>
      <c r="B55" s="24">
        <v>44202</v>
      </c>
      <c r="C55" s="28" t="s">
        <v>659</v>
      </c>
      <c r="D55" s="25" t="s">
        <v>92</v>
      </c>
      <c r="E55" s="23" t="s">
        <v>964</v>
      </c>
      <c r="F55" s="23" t="s">
        <v>956</v>
      </c>
      <c r="G55" s="25" t="s">
        <v>93</v>
      </c>
      <c r="H55" s="23" t="s">
        <v>15</v>
      </c>
      <c r="I55" s="24">
        <v>44221</v>
      </c>
      <c r="J55" s="24">
        <v>45352</v>
      </c>
      <c r="K55" s="14">
        <v>499418.8</v>
      </c>
      <c r="L55" s="13" t="e">
        <f>VLOOKUP(A55,#REF!,13,FALSE)</f>
        <v>#REF!</v>
      </c>
    </row>
    <row r="56" spans="1:12" ht="31.5" x14ac:dyDescent="0.25">
      <c r="A56" s="23" t="s">
        <v>94</v>
      </c>
      <c r="B56" s="24">
        <v>44202</v>
      </c>
      <c r="C56" s="25" t="s">
        <v>95</v>
      </c>
      <c r="D56" s="25" t="s">
        <v>96</v>
      </c>
      <c r="E56" s="23" t="s">
        <v>964</v>
      </c>
      <c r="F56" s="23" t="s">
        <v>956</v>
      </c>
      <c r="G56" s="25" t="s">
        <v>97</v>
      </c>
      <c r="H56" s="23" t="s">
        <v>15</v>
      </c>
      <c r="I56" s="24">
        <v>44222</v>
      </c>
      <c r="J56" s="24">
        <v>45077</v>
      </c>
      <c r="K56" s="14">
        <v>3399554</v>
      </c>
      <c r="L56" s="7" t="e">
        <f>VLOOKUP(A56,#REF!,13,FALSE)</f>
        <v>#REF!</v>
      </c>
    </row>
    <row r="57" spans="1:12" ht="42" x14ac:dyDescent="0.25">
      <c r="A57" s="23" t="s">
        <v>98</v>
      </c>
      <c r="B57" s="24">
        <v>44202</v>
      </c>
      <c r="C57" s="28" t="s">
        <v>660</v>
      </c>
      <c r="D57" s="25" t="s">
        <v>99</v>
      </c>
      <c r="E57" s="23" t="s">
        <v>964</v>
      </c>
      <c r="F57" s="23" t="s">
        <v>956</v>
      </c>
      <c r="G57" s="25" t="s">
        <v>100</v>
      </c>
      <c r="H57" s="23" t="s">
        <v>15</v>
      </c>
      <c r="I57" s="24">
        <v>44347</v>
      </c>
      <c r="J57" s="24">
        <v>45657</v>
      </c>
      <c r="K57" s="14">
        <v>471602.5</v>
      </c>
      <c r="L57" s="13" t="e">
        <f>VLOOKUP(A57,#REF!,13,FALSE)</f>
        <v>#REF!</v>
      </c>
    </row>
    <row r="58" spans="1:12" ht="52.5" x14ac:dyDescent="0.25">
      <c r="A58" s="23" t="s">
        <v>101</v>
      </c>
      <c r="B58" s="24">
        <v>44202</v>
      </c>
      <c r="C58" s="28" t="s">
        <v>661</v>
      </c>
      <c r="D58" s="25" t="s">
        <v>102</v>
      </c>
      <c r="E58" s="23" t="s">
        <v>964</v>
      </c>
      <c r="F58" s="23" t="s">
        <v>956</v>
      </c>
      <c r="G58" s="25" t="s">
        <v>19</v>
      </c>
      <c r="H58" s="23" t="s">
        <v>15</v>
      </c>
      <c r="I58" s="24">
        <v>44495</v>
      </c>
      <c r="J58" s="24">
        <v>45668</v>
      </c>
      <c r="K58" s="14">
        <v>1913856.1</v>
      </c>
      <c r="L58" s="7" t="e">
        <f>VLOOKUP(A58,#REF!,13,FALSE)</f>
        <v>#REF!</v>
      </c>
    </row>
    <row r="59" spans="1:12" ht="31.5" x14ac:dyDescent="0.25">
      <c r="A59" s="23" t="s">
        <v>403</v>
      </c>
      <c r="B59" s="24">
        <v>44202</v>
      </c>
      <c r="C59" s="25" t="s">
        <v>404</v>
      </c>
      <c r="D59" s="25" t="s">
        <v>405</v>
      </c>
      <c r="E59" s="23" t="s">
        <v>964</v>
      </c>
      <c r="F59" s="23" t="s">
        <v>957</v>
      </c>
      <c r="G59" s="25" t="s">
        <v>406</v>
      </c>
      <c r="H59" s="23" t="s">
        <v>341</v>
      </c>
      <c r="I59" s="24">
        <v>44188</v>
      </c>
      <c r="J59" s="24">
        <v>45467</v>
      </c>
      <c r="K59" s="14">
        <v>6180316</v>
      </c>
      <c r="L59" s="13" t="e">
        <f>VLOOKUP(A59,#REF!,13,FALSE)</f>
        <v>#REF!</v>
      </c>
    </row>
    <row r="60" spans="1:12" ht="42" x14ac:dyDescent="0.25">
      <c r="A60" s="23" t="s">
        <v>103</v>
      </c>
      <c r="B60" s="24">
        <v>44202</v>
      </c>
      <c r="C60" s="28" t="s">
        <v>662</v>
      </c>
      <c r="D60" s="25" t="s">
        <v>104</v>
      </c>
      <c r="E60" s="23" t="s">
        <v>964</v>
      </c>
      <c r="F60" s="23" t="s">
        <v>956</v>
      </c>
      <c r="G60" s="25" t="s">
        <v>105</v>
      </c>
      <c r="H60" s="23" t="s">
        <v>15</v>
      </c>
      <c r="I60" s="24">
        <v>44232</v>
      </c>
      <c r="J60" s="24">
        <v>45668</v>
      </c>
      <c r="K60" s="14">
        <v>2418182</v>
      </c>
      <c r="L60" s="7" t="e">
        <f>VLOOKUP(A60,#REF!,13,FALSE)</f>
        <v>#REF!</v>
      </c>
    </row>
    <row r="61" spans="1:12" ht="42" x14ac:dyDescent="0.25">
      <c r="A61" s="23" t="s">
        <v>106</v>
      </c>
      <c r="B61" s="24">
        <v>44211</v>
      </c>
      <c r="C61" s="25" t="s">
        <v>107</v>
      </c>
      <c r="D61" s="25" t="s">
        <v>108</v>
      </c>
      <c r="E61" s="23" t="s">
        <v>964</v>
      </c>
      <c r="F61" s="23" t="s">
        <v>957</v>
      </c>
      <c r="G61" s="25" t="s">
        <v>32</v>
      </c>
      <c r="H61" s="23" t="s">
        <v>15</v>
      </c>
      <c r="I61" s="24">
        <v>44198</v>
      </c>
      <c r="J61" s="24">
        <v>46022</v>
      </c>
      <c r="K61" s="14">
        <v>168022</v>
      </c>
      <c r="L61" s="13" t="e">
        <f>VLOOKUP(A61,#REF!,13,FALSE)</f>
        <v>#REF!</v>
      </c>
    </row>
    <row r="62" spans="1:12" ht="73.5" x14ac:dyDescent="0.25">
      <c r="A62" s="23" t="s">
        <v>407</v>
      </c>
      <c r="B62" s="24">
        <v>44214</v>
      </c>
      <c r="C62" s="25" t="s">
        <v>408</v>
      </c>
      <c r="D62" s="25" t="s">
        <v>409</v>
      </c>
      <c r="E62" s="23" t="s">
        <v>964</v>
      </c>
      <c r="F62" s="23" t="s">
        <v>957</v>
      </c>
      <c r="G62" s="25" t="s">
        <v>410</v>
      </c>
      <c r="H62" s="23" t="s">
        <v>341</v>
      </c>
      <c r="I62" s="24">
        <v>44214</v>
      </c>
      <c r="J62" s="24"/>
      <c r="K62" s="14">
        <v>0</v>
      </c>
      <c r="L62" s="13" t="e">
        <f>VLOOKUP(A62,#REF!,13,FALSE)</f>
        <v>#REF!</v>
      </c>
    </row>
    <row r="63" spans="1:12" ht="31.5" x14ac:dyDescent="0.25">
      <c r="A63" s="23" t="s">
        <v>109</v>
      </c>
      <c r="B63" s="24">
        <v>44215</v>
      </c>
      <c r="C63" s="25" t="s">
        <v>110</v>
      </c>
      <c r="D63" s="25" t="s">
        <v>111</v>
      </c>
      <c r="E63" s="23" t="s">
        <v>964</v>
      </c>
      <c r="F63" s="23" t="s">
        <v>960</v>
      </c>
      <c r="G63" s="25" t="s">
        <v>112</v>
      </c>
      <c r="H63" s="23" t="s">
        <v>15</v>
      </c>
      <c r="I63" s="24">
        <v>44230</v>
      </c>
      <c r="J63" s="24">
        <v>46022</v>
      </c>
      <c r="K63" s="14">
        <v>7000</v>
      </c>
      <c r="L63" s="7" t="e">
        <f>VLOOKUP(A63,#REF!,13,FALSE)</f>
        <v>#REF!</v>
      </c>
    </row>
    <row r="64" spans="1:12" ht="42" x14ac:dyDescent="0.25">
      <c r="A64" s="23" t="s">
        <v>113</v>
      </c>
      <c r="B64" s="24">
        <v>44246</v>
      </c>
      <c r="C64" s="25" t="s">
        <v>114</v>
      </c>
      <c r="D64" s="25" t="s">
        <v>115</v>
      </c>
      <c r="E64" s="23" t="s">
        <v>964</v>
      </c>
      <c r="F64" s="23" t="s">
        <v>957</v>
      </c>
      <c r="G64" s="25" t="s">
        <v>116</v>
      </c>
      <c r="H64" s="23" t="s">
        <v>15</v>
      </c>
      <c r="I64" s="24">
        <v>44228</v>
      </c>
      <c r="J64" s="24">
        <v>44592</v>
      </c>
      <c r="K64" s="14">
        <v>0</v>
      </c>
      <c r="L64" s="13" t="e">
        <f>VLOOKUP(A64,#REF!,13,FALSE)</f>
        <v>#REF!</v>
      </c>
    </row>
    <row r="65" spans="1:12" ht="42" x14ac:dyDescent="0.25">
      <c r="A65" s="23" t="s">
        <v>411</v>
      </c>
      <c r="B65" s="24">
        <v>44249</v>
      </c>
      <c r="C65" s="25" t="s">
        <v>663</v>
      </c>
      <c r="D65" s="25" t="s">
        <v>412</v>
      </c>
      <c r="E65" s="23" t="s">
        <v>964</v>
      </c>
      <c r="F65" s="23" t="s">
        <v>957</v>
      </c>
      <c r="G65" s="25" t="s">
        <v>413</v>
      </c>
      <c r="H65" s="23" t="s">
        <v>341</v>
      </c>
      <c r="I65" s="24">
        <v>44215</v>
      </c>
      <c r="J65" s="24">
        <v>44561</v>
      </c>
      <c r="K65" s="14">
        <v>318600</v>
      </c>
      <c r="L65" s="7" t="e">
        <f>VLOOKUP(A65,#REF!,13,FALSE)</f>
        <v>#REF!</v>
      </c>
    </row>
    <row r="66" spans="1:12" ht="94.5" x14ac:dyDescent="0.25">
      <c r="A66" s="23" t="s">
        <v>414</v>
      </c>
      <c r="B66" s="24">
        <v>44264</v>
      </c>
      <c r="C66" s="25" t="s">
        <v>415</v>
      </c>
      <c r="D66" s="25" t="s">
        <v>416</v>
      </c>
      <c r="E66" s="23" t="s">
        <v>964</v>
      </c>
      <c r="F66" s="23" t="s">
        <v>957</v>
      </c>
      <c r="G66" s="25" t="s">
        <v>970</v>
      </c>
      <c r="H66" s="23" t="s">
        <v>341</v>
      </c>
      <c r="I66" s="24">
        <v>44264</v>
      </c>
      <c r="J66" s="24"/>
      <c r="K66" s="14">
        <v>0</v>
      </c>
      <c r="L66" s="13" t="e">
        <f>VLOOKUP(A66,#REF!,13,FALSE)</f>
        <v>#REF!</v>
      </c>
    </row>
    <row r="67" spans="1:12" ht="84" x14ac:dyDescent="0.25">
      <c r="A67" s="23" t="s">
        <v>417</v>
      </c>
      <c r="B67" s="24">
        <v>44277</v>
      </c>
      <c r="C67" s="25" t="s">
        <v>418</v>
      </c>
      <c r="D67" s="25" t="s">
        <v>419</v>
      </c>
      <c r="E67" s="23" t="s">
        <v>964</v>
      </c>
      <c r="F67" s="23" t="s">
        <v>957</v>
      </c>
      <c r="G67" s="25" t="s">
        <v>420</v>
      </c>
      <c r="H67" s="23" t="s">
        <v>341</v>
      </c>
      <c r="I67" s="24">
        <v>44266</v>
      </c>
      <c r="J67" s="24">
        <v>45362</v>
      </c>
      <c r="K67" s="14">
        <v>108000</v>
      </c>
      <c r="L67" s="7" t="e">
        <f>VLOOKUP(A67,#REF!,13,FALSE)</f>
        <v>#REF!</v>
      </c>
    </row>
    <row r="68" spans="1:12" ht="52.5" x14ac:dyDescent="0.25">
      <c r="A68" s="23" t="s">
        <v>421</v>
      </c>
      <c r="B68" s="24">
        <v>44280</v>
      </c>
      <c r="C68" s="25" t="s">
        <v>422</v>
      </c>
      <c r="D68" s="25" t="s">
        <v>423</v>
      </c>
      <c r="E68" s="23" t="s">
        <v>964</v>
      </c>
      <c r="F68" s="23" t="s">
        <v>957</v>
      </c>
      <c r="G68" s="25" t="s">
        <v>424</v>
      </c>
      <c r="H68" s="23" t="s">
        <v>341</v>
      </c>
      <c r="I68" s="24">
        <v>44348</v>
      </c>
      <c r="J68" s="24">
        <v>45107</v>
      </c>
      <c r="K68" s="14">
        <v>125905.5</v>
      </c>
      <c r="L68" s="13" t="e">
        <f>VLOOKUP(A68,#REF!,13,FALSE)</f>
        <v>#REF!</v>
      </c>
    </row>
    <row r="69" spans="1:12" ht="42" x14ac:dyDescent="0.25">
      <c r="A69" s="23" t="s">
        <v>425</v>
      </c>
      <c r="B69" s="24">
        <v>44298</v>
      </c>
      <c r="C69" s="25" t="s">
        <v>426</v>
      </c>
      <c r="D69" s="25" t="s">
        <v>427</v>
      </c>
      <c r="E69" s="23" t="s">
        <v>964</v>
      </c>
      <c r="F69" s="23" t="s">
        <v>957</v>
      </c>
      <c r="G69" s="25" t="s">
        <v>428</v>
      </c>
      <c r="H69" s="23" t="s">
        <v>341</v>
      </c>
      <c r="I69" s="24">
        <v>44270</v>
      </c>
      <c r="J69" s="24">
        <v>44999</v>
      </c>
      <c r="K69" s="14">
        <v>0</v>
      </c>
      <c r="L69" s="7" t="e">
        <f>VLOOKUP(A69,#REF!,13,FALSE)</f>
        <v>#REF!</v>
      </c>
    </row>
    <row r="70" spans="1:12" ht="42" x14ac:dyDescent="0.25">
      <c r="A70" s="23" t="s">
        <v>117</v>
      </c>
      <c r="B70" s="24">
        <v>44312</v>
      </c>
      <c r="C70" s="25" t="s">
        <v>118</v>
      </c>
      <c r="D70" s="25" t="s">
        <v>119</v>
      </c>
      <c r="E70" s="23" t="s">
        <v>964</v>
      </c>
      <c r="F70" s="23" t="s">
        <v>957</v>
      </c>
      <c r="G70" s="25" t="s">
        <v>116</v>
      </c>
      <c r="H70" s="23" t="s">
        <v>15</v>
      </c>
      <c r="I70" s="24">
        <v>44256</v>
      </c>
      <c r="J70" s="24">
        <v>44985</v>
      </c>
      <c r="K70" s="14">
        <v>0</v>
      </c>
      <c r="L70" s="13" t="e">
        <f>VLOOKUP(A70,#REF!,13,FALSE)</f>
        <v>#REF!</v>
      </c>
    </row>
    <row r="71" spans="1:12" ht="63" x14ac:dyDescent="0.25">
      <c r="A71" s="23" t="s">
        <v>120</v>
      </c>
      <c r="B71" s="24">
        <v>44329</v>
      </c>
      <c r="C71" s="25" t="s">
        <v>121</v>
      </c>
      <c r="D71" s="25" t="s">
        <v>122</v>
      </c>
      <c r="E71" s="23" t="s">
        <v>964</v>
      </c>
      <c r="F71" s="23" t="s">
        <v>958</v>
      </c>
      <c r="G71" s="25" t="s">
        <v>76</v>
      </c>
      <c r="H71" s="23" t="s">
        <v>15</v>
      </c>
      <c r="I71" s="24">
        <v>44317</v>
      </c>
      <c r="J71" s="24">
        <v>46022</v>
      </c>
      <c r="K71" s="14">
        <v>435610.34</v>
      </c>
      <c r="L71" s="7" t="e">
        <f>VLOOKUP(A71,#REF!,13,FALSE)</f>
        <v>#REF!</v>
      </c>
    </row>
    <row r="72" spans="1:12" ht="63" x14ac:dyDescent="0.25">
      <c r="A72" s="23" t="s">
        <v>123</v>
      </c>
      <c r="B72" s="24">
        <v>44348</v>
      </c>
      <c r="C72" s="25" t="s">
        <v>124</v>
      </c>
      <c r="D72" s="25" t="s">
        <v>125</v>
      </c>
      <c r="E72" s="23" t="s">
        <v>964</v>
      </c>
      <c r="F72" s="23" t="s">
        <v>961</v>
      </c>
      <c r="G72" s="25" t="s">
        <v>126</v>
      </c>
      <c r="H72" s="23" t="s">
        <v>15</v>
      </c>
      <c r="I72" s="24">
        <v>44418</v>
      </c>
      <c r="J72" s="24">
        <v>44967</v>
      </c>
      <c r="K72" s="14">
        <v>0</v>
      </c>
      <c r="L72" s="13" t="e">
        <f>VLOOKUP(A72,#REF!,13,FALSE)</f>
        <v>#REF!</v>
      </c>
    </row>
    <row r="73" spans="1:12" ht="73.5" x14ac:dyDescent="0.25">
      <c r="A73" s="23" t="s">
        <v>127</v>
      </c>
      <c r="B73" s="24">
        <v>44349</v>
      </c>
      <c r="C73" s="25" t="s">
        <v>128</v>
      </c>
      <c r="D73" s="25" t="s">
        <v>129</v>
      </c>
      <c r="E73" s="23" t="s">
        <v>964</v>
      </c>
      <c r="F73" s="23" t="s">
        <v>958</v>
      </c>
      <c r="G73" s="25" t="s">
        <v>76</v>
      </c>
      <c r="H73" s="23" t="s">
        <v>15</v>
      </c>
      <c r="I73" s="24">
        <v>44348</v>
      </c>
      <c r="J73" s="24">
        <v>46022</v>
      </c>
      <c r="K73" s="14">
        <v>210797.78</v>
      </c>
      <c r="L73" s="7" t="e">
        <f>VLOOKUP(A73,#REF!,13,FALSE)</f>
        <v>#REF!</v>
      </c>
    </row>
    <row r="74" spans="1:12" ht="42" x14ac:dyDescent="0.25">
      <c r="A74" s="23" t="s">
        <v>130</v>
      </c>
      <c r="B74" s="24">
        <v>44349</v>
      </c>
      <c r="C74" s="25" t="s">
        <v>131</v>
      </c>
      <c r="D74" s="25" t="s">
        <v>132</v>
      </c>
      <c r="E74" s="23" t="s">
        <v>964</v>
      </c>
      <c r="F74" s="23" t="s">
        <v>958</v>
      </c>
      <c r="G74" s="25" t="s">
        <v>76</v>
      </c>
      <c r="H74" s="23" t="s">
        <v>15</v>
      </c>
      <c r="I74" s="24">
        <v>44348</v>
      </c>
      <c r="J74" s="24">
        <v>46022</v>
      </c>
      <c r="K74" s="14">
        <v>330466.96999999997</v>
      </c>
      <c r="L74" s="13" t="e">
        <f>VLOOKUP(A74,#REF!,13,FALSE)</f>
        <v>#REF!</v>
      </c>
    </row>
    <row r="75" spans="1:12" ht="31.5" x14ac:dyDescent="0.25">
      <c r="A75" s="23" t="s">
        <v>133</v>
      </c>
      <c r="B75" s="24">
        <v>44364</v>
      </c>
      <c r="C75" s="28" t="s">
        <v>664</v>
      </c>
      <c r="D75" s="25" t="s">
        <v>134</v>
      </c>
      <c r="E75" s="23" t="s">
        <v>964</v>
      </c>
      <c r="F75" s="23" t="s">
        <v>957</v>
      </c>
      <c r="G75" s="25" t="s">
        <v>43</v>
      </c>
      <c r="H75" s="23" t="s">
        <v>15</v>
      </c>
      <c r="I75" s="24">
        <v>44348</v>
      </c>
      <c r="J75" s="24">
        <v>46022</v>
      </c>
      <c r="K75" s="14">
        <v>19560</v>
      </c>
      <c r="L75" s="7" t="e">
        <f>VLOOKUP(A75,#REF!,13,FALSE)</f>
        <v>#REF!</v>
      </c>
    </row>
    <row r="76" spans="1:12" ht="21" x14ac:dyDescent="0.25">
      <c r="A76" s="23" t="s">
        <v>135</v>
      </c>
      <c r="B76" s="24">
        <v>44368</v>
      </c>
      <c r="C76" s="25" t="s">
        <v>136</v>
      </c>
      <c r="D76" s="25" t="s">
        <v>137</v>
      </c>
      <c r="E76" s="23" t="s">
        <v>964</v>
      </c>
      <c r="F76" s="23" t="s">
        <v>957</v>
      </c>
      <c r="G76" s="25" t="s">
        <v>43</v>
      </c>
      <c r="H76" s="23" t="s">
        <v>15</v>
      </c>
      <c r="I76" s="24">
        <v>44197</v>
      </c>
      <c r="J76" s="24">
        <v>46022</v>
      </c>
      <c r="K76" s="14">
        <v>538000</v>
      </c>
      <c r="L76" s="13" t="e">
        <f>VLOOKUP(A76,#REF!,13,FALSE)</f>
        <v>#REF!</v>
      </c>
    </row>
    <row r="77" spans="1:12" ht="63" x14ac:dyDescent="0.25">
      <c r="A77" s="23" t="s">
        <v>138</v>
      </c>
      <c r="B77" s="24">
        <v>44375</v>
      </c>
      <c r="C77" s="25" t="s">
        <v>139</v>
      </c>
      <c r="D77" s="25" t="s">
        <v>140</v>
      </c>
      <c r="E77" s="23" t="s">
        <v>964</v>
      </c>
      <c r="F77" s="23" t="s">
        <v>958</v>
      </c>
      <c r="G77" s="25" t="s">
        <v>76</v>
      </c>
      <c r="H77" s="23" t="s">
        <v>15</v>
      </c>
      <c r="I77" s="24">
        <v>44375</v>
      </c>
      <c r="J77" s="27">
        <v>46387</v>
      </c>
      <c r="K77" s="38">
        <v>538000</v>
      </c>
      <c r="L77" s="7" t="e">
        <f>VLOOKUP(A77,#REF!,13,FALSE)</f>
        <v>#REF!</v>
      </c>
    </row>
    <row r="78" spans="1:12" ht="42" x14ac:dyDescent="0.25">
      <c r="A78" s="23" t="s">
        <v>141</v>
      </c>
      <c r="B78" s="24">
        <v>44377</v>
      </c>
      <c r="C78" s="25" t="s">
        <v>142</v>
      </c>
      <c r="D78" s="25" t="s">
        <v>143</v>
      </c>
      <c r="E78" s="23" t="s">
        <v>964</v>
      </c>
      <c r="F78" s="23" t="s">
        <v>956</v>
      </c>
      <c r="G78" s="25" t="s">
        <v>144</v>
      </c>
      <c r="H78" s="23" t="s">
        <v>15</v>
      </c>
      <c r="I78" s="24">
        <v>44197</v>
      </c>
      <c r="J78" s="24">
        <v>45291</v>
      </c>
      <c r="K78" s="14">
        <v>698446</v>
      </c>
      <c r="L78" s="13" t="e">
        <f>VLOOKUP(A78,#REF!,13,FALSE)</f>
        <v>#REF!</v>
      </c>
    </row>
    <row r="79" spans="1:12" ht="31.5" x14ac:dyDescent="0.25">
      <c r="A79" s="23" t="s">
        <v>145</v>
      </c>
      <c r="B79" s="24">
        <v>44392</v>
      </c>
      <c r="C79" s="25" t="s">
        <v>611</v>
      </c>
      <c r="D79" s="25" t="s">
        <v>146</v>
      </c>
      <c r="E79" s="23" t="s">
        <v>964</v>
      </c>
      <c r="F79" s="23" t="s">
        <v>957</v>
      </c>
      <c r="G79" s="25" t="s">
        <v>147</v>
      </c>
      <c r="H79" s="23" t="s">
        <v>15</v>
      </c>
      <c r="I79" s="24">
        <v>44409</v>
      </c>
      <c r="J79" s="24">
        <v>44773</v>
      </c>
      <c r="K79" s="14">
        <v>150000</v>
      </c>
      <c r="L79" s="7" t="e">
        <f>VLOOKUP(A79,#REF!,13,FALSE)</f>
        <v>#REF!</v>
      </c>
    </row>
    <row r="80" spans="1:12" ht="63" x14ac:dyDescent="0.25">
      <c r="A80" s="23" t="s">
        <v>429</v>
      </c>
      <c r="B80" s="24">
        <v>44398</v>
      </c>
      <c r="C80" s="25" t="s">
        <v>430</v>
      </c>
      <c r="D80" s="25" t="s">
        <v>431</v>
      </c>
      <c r="E80" s="23" t="s">
        <v>964</v>
      </c>
      <c r="F80" s="23" t="s">
        <v>957</v>
      </c>
      <c r="G80" s="25" t="s">
        <v>971</v>
      </c>
      <c r="H80" s="23" t="s">
        <v>341</v>
      </c>
      <c r="I80" s="24">
        <v>44391</v>
      </c>
      <c r="J80" s="24">
        <v>44561</v>
      </c>
      <c r="K80" s="14">
        <v>23861.51</v>
      </c>
      <c r="L80" s="13" t="e">
        <f>VLOOKUP(A80,#REF!,13,FALSE)</f>
        <v>#REF!</v>
      </c>
    </row>
    <row r="81" spans="1:12" ht="42" x14ac:dyDescent="0.25">
      <c r="A81" s="23" t="s">
        <v>148</v>
      </c>
      <c r="B81" s="24">
        <v>44428</v>
      </c>
      <c r="C81" s="25" t="s">
        <v>149</v>
      </c>
      <c r="D81" s="25" t="s">
        <v>150</v>
      </c>
      <c r="E81" s="23" t="s">
        <v>964</v>
      </c>
      <c r="F81" s="23" t="s">
        <v>957</v>
      </c>
      <c r="G81" s="25" t="s">
        <v>151</v>
      </c>
      <c r="H81" s="23" t="s">
        <v>15</v>
      </c>
      <c r="I81" s="24">
        <v>44197</v>
      </c>
      <c r="J81" s="24">
        <v>44926</v>
      </c>
      <c r="K81" s="14">
        <v>80000</v>
      </c>
      <c r="L81" s="7" t="e">
        <f>VLOOKUP(A81,#REF!,13,FALSE)</f>
        <v>#REF!</v>
      </c>
    </row>
    <row r="82" spans="1:12" ht="63" x14ac:dyDescent="0.25">
      <c r="A82" s="23" t="s">
        <v>152</v>
      </c>
      <c r="B82" s="24">
        <v>44459</v>
      </c>
      <c r="C82" s="25" t="s">
        <v>153</v>
      </c>
      <c r="D82" s="25" t="s">
        <v>154</v>
      </c>
      <c r="E82" s="23" t="s">
        <v>964</v>
      </c>
      <c r="F82" s="23" t="s">
        <v>958</v>
      </c>
      <c r="G82" s="25" t="s">
        <v>76</v>
      </c>
      <c r="H82" s="23" t="s">
        <v>15</v>
      </c>
      <c r="I82" s="24">
        <v>44197</v>
      </c>
      <c r="J82" s="24">
        <v>45291</v>
      </c>
      <c r="K82" s="14">
        <v>527422.97</v>
      </c>
      <c r="L82" s="13" t="e">
        <f>VLOOKUP(A82,#REF!,13,FALSE)</f>
        <v>#REF!</v>
      </c>
    </row>
    <row r="83" spans="1:12" ht="42" x14ac:dyDescent="0.25">
      <c r="A83" s="23" t="s">
        <v>155</v>
      </c>
      <c r="B83" s="24">
        <v>44470</v>
      </c>
      <c r="C83" s="28" t="s">
        <v>665</v>
      </c>
      <c r="D83" s="25" t="s">
        <v>816</v>
      </c>
      <c r="E83" s="23" t="s">
        <v>964</v>
      </c>
      <c r="F83" s="23" t="s">
        <v>961</v>
      </c>
      <c r="G83" s="25" t="s">
        <v>156</v>
      </c>
      <c r="H83" s="23" t="s">
        <v>15</v>
      </c>
      <c r="I83" s="24">
        <v>44460</v>
      </c>
      <c r="J83" s="24">
        <v>45190</v>
      </c>
      <c r="K83" s="14">
        <v>80000</v>
      </c>
      <c r="L83" s="7" t="e">
        <f>VLOOKUP(A83,#REF!,13,FALSE)</f>
        <v>#REF!</v>
      </c>
    </row>
    <row r="84" spans="1:12" ht="63" x14ac:dyDescent="0.25">
      <c r="A84" s="23" t="s">
        <v>603</v>
      </c>
      <c r="B84" s="24">
        <v>44489</v>
      </c>
      <c r="C84" s="25" t="s">
        <v>607</v>
      </c>
      <c r="D84" s="25" t="s">
        <v>604</v>
      </c>
      <c r="E84" s="23" t="s">
        <v>964</v>
      </c>
      <c r="F84" s="23" t="s">
        <v>960</v>
      </c>
      <c r="G84" s="25" t="s">
        <v>43</v>
      </c>
      <c r="H84" s="23" t="s">
        <v>341</v>
      </c>
      <c r="I84" s="24">
        <v>44489</v>
      </c>
      <c r="J84" s="24"/>
      <c r="K84" s="14">
        <v>0</v>
      </c>
      <c r="L84" s="13" t="e">
        <f>VLOOKUP(A84,#REF!,13,FALSE)</f>
        <v>#REF!</v>
      </c>
    </row>
    <row r="85" spans="1:12" ht="42" x14ac:dyDescent="0.25">
      <c r="A85" s="23" t="s">
        <v>157</v>
      </c>
      <c r="B85" s="24">
        <v>44490</v>
      </c>
      <c r="C85" s="28" t="s">
        <v>666</v>
      </c>
      <c r="D85" s="25" t="s">
        <v>817</v>
      </c>
      <c r="E85" s="23" t="s">
        <v>964</v>
      </c>
      <c r="F85" s="23" t="s">
        <v>961</v>
      </c>
      <c r="G85" s="25" t="s">
        <v>158</v>
      </c>
      <c r="H85" s="23" t="s">
        <v>15</v>
      </c>
      <c r="I85" s="24">
        <v>44489</v>
      </c>
      <c r="J85" s="24">
        <v>46315</v>
      </c>
      <c r="K85" s="14">
        <v>1200000</v>
      </c>
      <c r="L85" s="7" t="e">
        <f>VLOOKUP(A85,#REF!,13,FALSE)</f>
        <v>#REF!</v>
      </c>
    </row>
    <row r="86" spans="1:12" ht="42" x14ac:dyDescent="0.25">
      <c r="A86" s="23" t="s">
        <v>159</v>
      </c>
      <c r="B86" s="24">
        <v>44490</v>
      </c>
      <c r="C86" s="28" t="s">
        <v>667</v>
      </c>
      <c r="D86" s="25" t="s">
        <v>818</v>
      </c>
      <c r="E86" s="23" t="s">
        <v>964</v>
      </c>
      <c r="F86" s="23" t="s">
        <v>956</v>
      </c>
      <c r="G86" s="25" t="s">
        <v>160</v>
      </c>
      <c r="H86" s="23" t="s">
        <v>15</v>
      </c>
      <c r="I86" s="24">
        <v>44516</v>
      </c>
      <c r="J86" s="24">
        <v>46266</v>
      </c>
      <c r="K86" s="14">
        <v>500000</v>
      </c>
      <c r="L86" s="13" t="e">
        <f>VLOOKUP(A86,#REF!,13,FALSE)</f>
        <v>#REF!</v>
      </c>
    </row>
    <row r="87" spans="1:12" ht="33" customHeight="1" x14ac:dyDescent="0.25">
      <c r="A87" s="23" t="s">
        <v>161</v>
      </c>
      <c r="B87" s="24">
        <v>44495</v>
      </c>
      <c r="C87" s="25" t="s">
        <v>162</v>
      </c>
      <c r="D87" s="25" t="s">
        <v>163</v>
      </c>
      <c r="E87" s="23" t="s">
        <v>964</v>
      </c>
      <c r="F87" s="23" t="s">
        <v>957</v>
      </c>
      <c r="G87" s="25" t="s">
        <v>164</v>
      </c>
      <c r="H87" s="23" t="s">
        <v>15</v>
      </c>
      <c r="I87" s="24">
        <v>44538</v>
      </c>
      <c r="J87" s="24">
        <v>44903</v>
      </c>
      <c r="K87" s="14">
        <v>75000</v>
      </c>
      <c r="L87" s="13" t="e">
        <f>VLOOKUP(A87,#REF!,13,FALSE)</f>
        <v>#REF!</v>
      </c>
    </row>
    <row r="88" spans="1:12" ht="52.5" x14ac:dyDescent="0.25">
      <c r="A88" s="23" t="s">
        <v>432</v>
      </c>
      <c r="B88" s="24">
        <v>44496</v>
      </c>
      <c r="C88" s="25" t="s">
        <v>433</v>
      </c>
      <c r="D88" s="25" t="s">
        <v>434</v>
      </c>
      <c r="E88" s="23" t="s">
        <v>964</v>
      </c>
      <c r="F88" s="23" t="s">
        <v>957</v>
      </c>
      <c r="G88" s="25" t="s">
        <v>972</v>
      </c>
      <c r="H88" s="23" t="s">
        <v>341</v>
      </c>
      <c r="I88" s="24">
        <v>44735</v>
      </c>
      <c r="J88" s="24">
        <v>45465</v>
      </c>
      <c r="K88" s="14">
        <v>628300.07999999996</v>
      </c>
      <c r="L88" s="7" t="e">
        <f>VLOOKUP(A88,#REF!,13,FALSE)</f>
        <v>#REF!</v>
      </c>
    </row>
    <row r="89" spans="1:12" ht="52.5" x14ac:dyDescent="0.25">
      <c r="A89" s="23" t="s">
        <v>165</v>
      </c>
      <c r="B89" s="24">
        <v>44496</v>
      </c>
      <c r="C89" s="25" t="s">
        <v>166</v>
      </c>
      <c r="D89" s="25" t="s">
        <v>167</v>
      </c>
      <c r="E89" s="23" t="s">
        <v>964</v>
      </c>
      <c r="F89" s="23" t="s">
        <v>957</v>
      </c>
      <c r="G89" s="25" t="s">
        <v>168</v>
      </c>
      <c r="H89" s="23" t="s">
        <v>15</v>
      </c>
      <c r="I89" s="24">
        <v>44504</v>
      </c>
      <c r="J89" s="24">
        <v>44621</v>
      </c>
      <c r="K89" s="14">
        <v>176520.65</v>
      </c>
      <c r="L89" s="13" t="e">
        <f>VLOOKUP(A89,#REF!,13,FALSE)</f>
        <v>#REF!</v>
      </c>
    </row>
    <row r="90" spans="1:12" ht="73.5" x14ac:dyDescent="0.25">
      <c r="A90" s="23" t="s">
        <v>435</v>
      </c>
      <c r="B90" s="24">
        <v>44508</v>
      </c>
      <c r="C90" s="25" t="s">
        <v>436</v>
      </c>
      <c r="D90" s="25" t="s">
        <v>819</v>
      </c>
      <c r="E90" s="23" t="s">
        <v>964</v>
      </c>
      <c r="F90" s="23" t="s">
        <v>957</v>
      </c>
      <c r="G90" s="25" t="s">
        <v>437</v>
      </c>
      <c r="H90" s="23" t="s">
        <v>341</v>
      </c>
      <c r="I90" s="24">
        <v>44409</v>
      </c>
      <c r="J90" s="24">
        <v>44773</v>
      </c>
      <c r="K90" s="14">
        <v>337250.34</v>
      </c>
      <c r="L90" s="13" t="e">
        <f>VLOOKUP(A90,#REF!,13,FALSE)</f>
        <v>#REF!</v>
      </c>
    </row>
    <row r="91" spans="1:12" ht="42" x14ac:dyDescent="0.25">
      <c r="A91" s="23" t="s">
        <v>169</v>
      </c>
      <c r="B91" s="24">
        <v>44509</v>
      </c>
      <c r="C91" s="28" t="s">
        <v>668</v>
      </c>
      <c r="D91" s="25" t="s">
        <v>820</v>
      </c>
      <c r="E91" s="23" t="s">
        <v>964</v>
      </c>
      <c r="F91" s="23" t="s">
        <v>961</v>
      </c>
      <c r="G91" s="25" t="s">
        <v>973</v>
      </c>
      <c r="H91" s="23" t="s">
        <v>15</v>
      </c>
      <c r="I91" s="24">
        <v>44420</v>
      </c>
      <c r="J91" s="24">
        <v>45516</v>
      </c>
      <c r="K91" s="14">
        <v>6350382.0199999996</v>
      </c>
      <c r="L91" s="7" t="e">
        <f>VLOOKUP(A91,#REF!,13,FALSE)</f>
        <v>#REF!</v>
      </c>
    </row>
    <row r="92" spans="1:12" ht="21" customHeight="1" x14ac:dyDescent="0.25">
      <c r="A92" s="23" t="s">
        <v>170</v>
      </c>
      <c r="B92" s="24">
        <v>44516</v>
      </c>
      <c r="C92" s="25" t="s">
        <v>171</v>
      </c>
      <c r="D92" s="25" t="s">
        <v>172</v>
      </c>
      <c r="E92" s="23" t="s">
        <v>964</v>
      </c>
      <c r="F92" s="23" t="s">
        <v>959</v>
      </c>
      <c r="G92" s="25" t="s">
        <v>173</v>
      </c>
      <c r="H92" s="23" t="s">
        <v>15</v>
      </c>
      <c r="I92" s="24">
        <v>44542</v>
      </c>
      <c r="J92" s="24">
        <v>44907</v>
      </c>
      <c r="K92" s="14">
        <v>68328.75</v>
      </c>
      <c r="L92" s="13" t="e">
        <f>VLOOKUP(A92,#REF!,13,FALSE)</f>
        <v>#REF!</v>
      </c>
    </row>
    <row r="93" spans="1:12" ht="21" x14ac:dyDescent="0.25">
      <c r="A93" s="23" t="s">
        <v>174</v>
      </c>
      <c r="B93" s="24">
        <v>44517</v>
      </c>
      <c r="C93" s="28" t="s">
        <v>669</v>
      </c>
      <c r="D93" s="25" t="s">
        <v>821</v>
      </c>
      <c r="E93" s="23" t="s">
        <v>964</v>
      </c>
      <c r="F93" s="23" t="s">
        <v>956</v>
      </c>
      <c r="G93" s="25" t="s">
        <v>19</v>
      </c>
      <c r="H93" s="23" t="s">
        <v>15</v>
      </c>
      <c r="I93" s="24">
        <v>44555</v>
      </c>
      <c r="J93" s="24">
        <v>45138</v>
      </c>
      <c r="K93" s="14">
        <v>500000</v>
      </c>
      <c r="L93" s="7" t="e">
        <f>VLOOKUP(A93,#REF!,13,FALSE)</f>
        <v>#REF!</v>
      </c>
    </row>
    <row r="94" spans="1:12" ht="52.5" x14ac:dyDescent="0.25">
      <c r="A94" s="23" t="s">
        <v>438</v>
      </c>
      <c r="B94" s="24">
        <v>44524</v>
      </c>
      <c r="C94" s="25" t="s">
        <v>439</v>
      </c>
      <c r="D94" s="25" t="s">
        <v>440</v>
      </c>
      <c r="E94" s="23" t="s">
        <v>964</v>
      </c>
      <c r="F94" s="23" t="s">
        <v>961</v>
      </c>
      <c r="G94" s="25" t="s">
        <v>441</v>
      </c>
      <c r="H94" s="23" t="s">
        <v>341</v>
      </c>
      <c r="I94" s="24">
        <v>44524</v>
      </c>
      <c r="J94" s="24">
        <v>45435</v>
      </c>
      <c r="K94" s="14">
        <v>10352607</v>
      </c>
      <c r="L94" s="13" t="e">
        <f>VLOOKUP(A94,#REF!,13,FALSE)</f>
        <v>#REF!</v>
      </c>
    </row>
    <row r="95" spans="1:12" ht="73.5" x14ac:dyDescent="0.25">
      <c r="A95" s="23" t="s">
        <v>442</v>
      </c>
      <c r="B95" s="24">
        <v>44524</v>
      </c>
      <c r="C95" s="25" t="s">
        <v>443</v>
      </c>
      <c r="D95" s="25" t="s">
        <v>444</v>
      </c>
      <c r="E95" s="23" t="s">
        <v>964</v>
      </c>
      <c r="F95" s="23" t="s">
        <v>961</v>
      </c>
      <c r="G95" s="25" t="s">
        <v>445</v>
      </c>
      <c r="H95" s="23" t="s">
        <v>341</v>
      </c>
      <c r="I95" s="24">
        <v>44538</v>
      </c>
      <c r="J95" s="24">
        <v>45914</v>
      </c>
      <c r="K95" s="14">
        <v>4176794</v>
      </c>
      <c r="L95" s="7" t="e">
        <f>VLOOKUP(A95,#REF!,13,FALSE)</f>
        <v>#REF!</v>
      </c>
    </row>
    <row r="96" spans="1:12" ht="52.5" x14ac:dyDescent="0.25">
      <c r="A96" s="23" t="s">
        <v>175</v>
      </c>
      <c r="B96" s="24">
        <v>44529</v>
      </c>
      <c r="C96" s="25" t="s">
        <v>670</v>
      </c>
      <c r="D96" s="25" t="s">
        <v>670</v>
      </c>
      <c r="E96" s="23" t="s">
        <v>964</v>
      </c>
      <c r="F96" s="23" t="s">
        <v>962</v>
      </c>
      <c r="G96" s="25" t="s">
        <v>464</v>
      </c>
      <c r="H96" s="23" t="s">
        <v>15</v>
      </c>
      <c r="I96" s="24">
        <v>44197</v>
      </c>
      <c r="J96" s="24">
        <v>46387</v>
      </c>
      <c r="K96" s="14">
        <v>1500000</v>
      </c>
      <c r="L96" s="13" t="e">
        <f>VLOOKUP(A96,#REF!,13,FALSE)</f>
        <v>#REF!</v>
      </c>
    </row>
    <row r="97" spans="1:12" ht="42" x14ac:dyDescent="0.25">
      <c r="A97" s="23" t="s">
        <v>176</v>
      </c>
      <c r="B97" s="24">
        <v>44530</v>
      </c>
      <c r="C97" s="28" t="s">
        <v>671</v>
      </c>
      <c r="D97" s="25" t="s">
        <v>177</v>
      </c>
      <c r="E97" s="23" t="s">
        <v>964</v>
      </c>
      <c r="F97" s="23" t="s">
        <v>957</v>
      </c>
      <c r="G97" s="25" t="s">
        <v>178</v>
      </c>
      <c r="H97" s="23" t="s">
        <v>15</v>
      </c>
      <c r="I97" s="27">
        <v>44596</v>
      </c>
      <c r="J97" s="27">
        <v>45350</v>
      </c>
      <c r="K97" s="38">
        <v>705087.25</v>
      </c>
      <c r="L97" s="7" t="e">
        <f>VLOOKUP(A97,#REF!,13,FALSE)</f>
        <v>#REF!</v>
      </c>
    </row>
    <row r="98" spans="1:12" ht="31.5" x14ac:dyDescent="0.25">
      <c r="A98" s="23" t="s">
        <v>179</v>
      </c>
      <c r="B98" s="24">
        <v>44532</v>
      </c>
      <c r="C98" s="25" t="s">
        <v>180</v>
      </c>
      <c r="D98" s="25" t="s">
        <v>181</v>
      </c>
      <c r="E98" s="23" t="s">
        <v>964</v>
      </c>
      <c r="F98" s="23" t="s">
        <v>957</v>
      </c>
      <c r="G98" s="25" t="s">
        <v>182</v>
      </c>
      <c r="H98" s="23" t="s">
        <v>15</v>
      </c>
      <c r="I98" s="27">
        <v>44594</v>
      </c>
      <c r="J98" s="27">
        <v>44757</v>
      </c>
      <c r="K98" s="38">
        <v>9849.69</v>
      </c>
      <c r="L98" s="13" t="e">
        <f>VLOOKUP(A98,#REF!,13,FALSE)</f>
        <v>#REF!</v>
      </c>
    </row>
    <row r="99" spans="1:12" ht="52.5" x14ac:dyDescent="0.25">
      <c r="A99" s="23" t="s">
        <v>183</v>
      </c>
      <c r="B99" s="24">
        <v>44552</v>
      </c>
      <c r="C99" s="25" t="s">
        <v>672</v>
      </c>
      <c r="D99" s="25" t="s">
        <v>822</v>
      </c>
      <c r="E99" s="23" t="s">
        <v>964</v>
      </c>
      <c r="F99" s="23" t="s">
        <v>956</v>
      </c>
      <c r="G99" s="25" t="s">
        <v>974</v>
      </c>
      <c r="H99" s="23" t="s">
        <v>15</v>
      </c>
      <c r="I99" s="24">
        <v>44544</v>
      </c>
      <c r="J99" s="24">
        <v>44849</v>
      </c>
      <c r="K99" s="14">
        <v>396965</v>
      </c>
      <c r="L99" s="7" t="e">
        <f>VLOOKUP(A99,#REF!,13,FALSE)</f>
        <v>#REF!</v>
      </c>
    </row>
    <row r="100" spans="1:12" ht="31.5" x14ac:dyDescent="0.25">
      <c r="A100" s="23" t="s">
        <v>184</v>
      </c>
      <c r="B100" s="24">
        <v>44557</v>
      </c>
      <c r="C100" s="25" t="s">
        <v>185</v>
      </c>
      <c r="D100" s="25" t="s">
        <v>186</v>
      </c>
      <c r="E100" s="23" t="s">
        <v>964</v>
      </c>
      <c r="F100" s="23" t="s">
        <v>957</v>
      </c>
      <c r="G100" s="25" t="s">
        <v>187</v>
      </c>
      <c r="H100" s="23" t="s">
        <v>15</v>
      </c>
      <c r="I100" s="24">
        <v>44652</v>
      </c>
      <c r="J100" s="24">
        <v>44865</v>
      </c>
      <c r="K100" s="14">
        <v>0</v>
      </c>
      <c r="L100" s="13" t="e">
        <f>VLOOKUP(A100,#REF!,13,FALSE)</f>
        <v>#REF!</v>
      </c>
    </row>
    <row r="101" spans="1:12" ht="31.5" x14ac:dyDescent="0.25">
      <c r="A101" s="23" t="s">
        <v>188</v>
      </c>
      <c r="B101" s="24">
        <v>44568</v>
      </c>
      <c r="C101" s="28" t="s">
        <v>673</v>
      </c>
      <c r="D101" s="25" t="s">
        <v>823</v>
      </c>
      <c r="E101" s="23" t="s">
        <v>964</v>
      </c>
      <c r="F101" s="23" t="s">
        <v>956</v>
      </c>
      <c r="G101" s="25" t="s">
        <v>19</v>
      </c>
      <c r="H101" s="23" t="s">
        <v>15</v>
      </c>
      <c r="I101" s="24">
        <v>44561</v>
      </c>
      <c r="J101" s="24">
        <v>46022</v>
      </c>
      <c r="K101" s="14">
        <v>500000</v>
      </c>
      <c r="L101" s="7" t="e">
        <f>VLOOKUP(A101,#REF!,13,FALSE)</f>
        <v>#REF!</v>
      </c>
    </row>
    <row r="102" spans="1:12" ht="31.5" x14ac:dyDescent="0.25">
      <c r="A102" s="23" t="s">
        <v>189</v>
      </c>
      <c r="B102" s="24">
        <v>44568</v>
      </c>
      <c r="C102" s="28" t="s">
        <v>674</v>
      </c>
      <c r="D102" s="25" t="s">
        <v>824</v>
      </c>
      <c r="E102" s="23" t="s">
        <v>964</v>
      </c>
      <c r="F102" s="23" t="s">
        <v>956</v>
      </c>
      <c r="G102" s="25" t="s">
        <v>19</v>
      </c>
      <c r="H102" s="23" t="s">
        <v>15</v>
      </c>
      <c r="I102" s="24">
        <v>44561</v>
      </c>
      <c r="J102" s="24">
        <v>45473</v>
      </c>
      <c r="K102" s="14">
        <v>900000</v>
      </c>
      <c r="L102" s="13" t="e">
        <f>VLOOKUP(A102,#REF!,13,FALSE)</f>
        <v>#REF!</v>
      </c>
    </row>
    <row r="103" spans="1:12" ht="52.5" x14ac:dyDescent="0.25">
      <c r="A103" s="23" t="s">
        <v>190</v>
      </c>
      <c r="B103" s="24">
        <v>44568</v>
      </c>
      <c r="C103" s="28" t="s">
        <v>675</v>
      </c>
      <c r="D103" s="25" t="s">
        <v>825</v>
      </c>
      <c r="E103" s="23" t="s">
        <v>964</v>
      </c>
      <c r="F103" s="23" t="s">
        <v>956</v>
      </c>
      <c r="G103" s="25" t="s">
        <v>975</v>
      </c>
      <c r="H103" s="23" t="s">
        <v>15</v>
      </c>
      <c r="I103" s="24">
        <v>44564</v>
      </c>
      <c r="J103" s="24">
        <v>45649</v>
      </c>
      <c r="K103" s="14">
        <v>2000000</v>
      </c>
      <c r="L103" s="7" t="e">
        <f>VLOOKUP(A103,#REF!,13,FALSE)</f>
        <v>#REF!</v>
      </c>
    </row>
    <row r="104" spans="1:12" ht="52.5" x14ac:dyDescent="0.25">
      <c r="A104" s="23" t="s">
        <v>446</v>
      </c>
      <c r="B104" s="24">
        <v>44571</v>
      </c>
      <c r="C104" s="25" t="s">
        <v>447</v>
      </c>
      <c r="D104" s="25" t="s">
        <v>448</v>
      </c>
      <c r="E104" s="23" t="s">
        <v>964</v>
      </c>
      <c r="F104" s="23" t="s">
        <v>957</v>
      </c>
      <c r="G104" s="25" t="s">
        <v>449</v>
      </c>
      <c r="H104" s="23" t="s">
        <v>341</v>
      </c>
      <c r="I104" s="24">
        <v>44557</v>
      </c>
      <c r="J104" s="24">
        <v>45927</v>
      </c>
      <c r="K104" s="14">
        <v>9860000</v>
      </c>
      <c r="L104" s="7" t="e">
        <f>VLOOKUP(A104,#REF!,13,FALSE)</f>
        <v>#REF!</v>
      </c>
    </row>
    <row r="105" spans="1:12" ht="27.75" customHeight="1" x14ac:dyDescent="0.25">
      <c r="A105" s="23" t="s">
        <v>191</v>
      </c>
      <c r="B105" s="24">
        <v>44572</v>
      </c>
      <c r="C105" s="28" t="s">
        <v>676</v>
      </c>
      <c r="D105" s="25" t="s">
        <v>826</v>
      </c>
      <c r="E105" s="23" t="s">
        <v>964</v>
      </c>
      <c r="F105" s="23" t="s">
        <v>956</v>
      </c>
      <c r="G105" s="25" t="s">
        <v>976</v>
      </c>
      <c r="H105" s="23" t="s">
        <v>15</v>
      </c>
      <c r="I105" s="24">
        <v>44565</v>
      </c>
      <c r="J105" s="24">
        <v>45657</v>
      </c>
      <c r="K105" s="14">
        <v>784640.05</v>
      </c>
      <c r="L105" s="7" t="e">
        <f>VLOOKUP(A105,#REF!,13,FALSE)</f>
        <v>#REF!</v>
      </c>
    </row>
    <row r="106" spans="1:12" ht="94.5" x14ac:dyDescent="0.25">
      <c r="A106" s="23" t="s">
        <v>450</v>
      </c>
      <c r="B106" s="24">
        <v>44573</v>
      </c>
      <c r="C106" s="25" t="s">
        <v>451</v>
      </c>
      <c r="D106" s="25" t="s">
        <v>452</v>
      </c>
      <c r="E106" s="23" t="s">
        <v>964</v>
      </c>
      <c r="F106" s="23" t="s">
        <v>957</v>
      </c>
      <c r="G106" s="25" t="s">
        <v>453</v>
      </c>
      <c r="H106" s="23" t="s">
        <v>341</v>
      </c>
      <c r="I106" s="24">
        <v>44573</v>
      </c>
      <c r="J106" s="24"/>
      <c r="K106" s="14">
        <v>0</v>
      </c>
      <c r="L106" s="13" t="e">
        <f>VLOOKUP(A106,#REF!,13,FALSE)</f>
        <v>#REF!</v>
      </c>
    </row>
    <row r="107" spans="1:12" ht="73.5" x14ac:dyDescent="0.25">
      <c r="A107" s="23" t="s">
        <v>192</v>
      </c>
      <c r="B107" s="24">
        <v>44578</v>
      </c>
      <c r="C107" s="25" t="s">
        <v>193</v>
      </c>
      <c r="D107" s="25" t="s">
        <v>194</v>
      </c>
      <c r="E107" s="23" t="s">
        <v>964</v>
      </c>
      <c r="F107" s="23" t="s">
        <v>959</v>
      </c>
      <c r="G107" s="25" t="s">
        <v>195</v>
      </c>
      <c r="H107" s="23" t="s">
        <v>15</v>
      </c>
      <c r="I107" s="24">
        <v>44676</v>
      </c>
      <c r="J107" s="24">
        <v>45227</v>
      </c>
      <c r="K107" s="14">
        <v>40000</v>
      </c>
      <c r="L107" s="15" t="e">
        <f>VLOOKUP(A107,#REF!,13,FALSE)</f>
        <v>#REF!</v>
      </c>
    </row>
    <row r="108" spans="1:12" ht="63" x14ac:dyDescent="0.25">
      <c r="A108" s="23" t="s">
        <v>196</v>
      </c>
      <c r="B108" s="24">
        <v>44585</v>
      </c>
      <c r="C108" s="25" t="s">
        <v>197</v>
      </c>
      <c r="D108" s="25" t="s">
        <v>827</v>
      </c>
      <c r="E108" s="23" t="s">
        <v>964</v>
      </c>
      <c r="F108" s="23" t="s">
        <v>957</v>
      </c>
      <c r="G108" s="25" t="s">
        <v>32</v>
      </c>
      <c r="H108" s="23" t="s">
        <v>15</v>
      </c>
      <c r="I108" s="24">
        <v>44585</v>
      </c>
      <c r="J108" s="24">
        <v>45315</v>
      </c>
      <c r="K108" s="14">
        <v>200000</v>
      </c>
      <c r="L108" s="13" t="e">
        <f>VLOOKUP(A108,#REF!,13,FALSE)</f>
        <v>#REF!</v>
      </c>
    </row>
    <row r="109" spans="1:12" ht="42.75" customHeight="1" x14ac:dyDescent="0.25">
      <c r="A109" s="23" t="s">
        <v>198</v>
      </c>
      <c r="B109" s="24">
        <v>44600</v>
      </c>
      <c r="C109" s="28" t="s">
        <v>677</v>
      </c>
      <c r="D109" s="25" t="s">
        <v>828</v>
      </c>
      <c r="E109" s="23" t="s">
        <v>964</v>
      </c>
      <c r="F109" s="23" t="s">
        <v>956</v>
      </c>
      <c r="G109" s="25" t="s">
        <v>199</v>
      </c>
      <c r="H109" s="23" t="s">
        <v>15</v>
      </c>
      <c r="I109" s="24">
        <v>44586</v>
      </c>
      <c r="J109" s="24">
        <v>45047</v>
      </c>
      <c r="K109" s="14">
        <v>351384.6</v>
      </c>
      <c r="L109" s="7" t="e">
        <f>VLOOKUP(A109,#REF!,13,FALSE)</f>
        <v>#REF!</v>
      </c>
    </row>
    <row r="110" spans="1:12" ht="52.5" x14ac:dyDescent="0.25">
      <c r="A110" s="23" t="s">
        <v>200</v>
      </c>
      <c r="B110" s="24">
        <v>44608</v>
      </c>
      <c r="C110" s="28" t="s">
        <v>678</v>
      </c>
      <c r="D110" s="25" t="s">
        <v>201</v>
      </c>
      <c r="E110" s="23" t="s">
        <v>964</v>
      </c>
      <c r="F110" s="23" t="s">
        <v>959</v>
      </c>
      <c r="G110" s="25" t="s">
        <v>195</v>
      </c>
      <c r="H110" s="23" t="s">
        <v>15</v>
      </c>
      <c r="I110" s="24">
        <v>44624</v>
      </c>
      <c r="J110" s="24">
        <v>45015</v>
      </c>
      <c r="K110" s="14">
        <v>19600</v>
      </c>
      <c r="L110" s="13" t="e">
        <f>VLOOKUP(A110,#REF!,13,FALSE)</f>
        <v>#REF!</v>
      </c>
    </row>
    <row r="111" spans="1:12" ht="84" x14ac:dyDescent="0.25">
      <c r="A111" s="23" t="s">
        <v>202</v>
      </c>
      <c r="B111" s="24">
        <v>44613</v>
      </c>
      <c r="C111" s="28" t="s">
        <v>679</v>
      </c>
      <c r="D111" s="25" t="s">
        <v>203</v>
      </c>
      <c r="E111" s="23" t="s">
        <v>964</v>
      </c>
      <c r="F111" s="23" t="s">
        <v>958</v>
      </c>
      <c r="G111" s="25" t="s">
        <v>76</v>
      </c>
      <c r="H111" s="23" t="s">
        <v>15</v>
      </c>
      <c r="I111" s="24">
        <v>44621</v>
      </c>
      <c r="J111" s="24">
        <v>46022</v>
      </c>
      <c r="K111" s="14">
        <v>4333696.32</v>
      </c>
      <c r="L111" s="7" t="e">
        <f>VLOOKUP(A111,#REF!,13,FALSE)</f>
        <v>#REF!</v>
      </c>
    </row>
    <row r="112" spans="1:12" ht="52.5" x14ac:dyDescent="0.25">
      <c r="A112" s="23" t="s">
        <v>454</v>
      </c>
      <c r="B112" s="24">
        <v>44613</v>
      </c>
      <c r="C112" s="25" t="s">
        <v>608</v>
      </c>
      <c r="D112" s="25" t="s">
        <v>829</v>
      </c>
      <c r="E112" s="23" t="s">
        <v>964</v>
      </c>
      <c r="F112" s="23" t="s">
        <v>957</v>
      </c>
      <c r="G112" s="25" t="s">
        <v>977</v>
      </c>
      <c r="H112" s="23" t="s">
        <v>341</v>
      </c>
      <c r="I112" s="24">
        <v>44440</v>
      </c>
      <c r="J112" s="24">
        <v>45291</v>
      </c>
      <c r="K112" s="14">
        <v>197000</v>
      </c>
      <c r="L112" s="13" t="e">
        <f>VLOOKUP(A112,#REF!,13,FALSE)</f>
        <v>#REF!</v>
      </c>
    </row>
    <row r="113" spans="1:12" ht="73.5" x14ac:dyDescent="0.25">
      <c r="A113" s="23" t="s">
        <v>204</v>
      </c>
      <c r="B113" s="24">
        <v>44623</v>
      </c>
      <c r="C113" s="25" t="s">
        <v>205</v>
      </c>
      <c r="D113" s="25" t="s">
        <v>830</v>
      </c>
      <c r="E113" s="23" t="s">
        <v>964</v>
      </c>
      <c r="F113" s="23" t="s">
        <v>958</v>
      </c>
      <c r="G113" s="25" t="s">
        <v>76</v>
      </c>
      <c r="H113" s="23" t="s">
        <v>15</v>
      </c>
      <c r="I113" s="24">
        <v>44621</v>
      </c>
      <c r="J113" s="24">
        <v>46022</v>
      </c>
      <c r="K113" s="14">
        <v>1053034.76</v>
      </c>
      <c r="L113" s="7" t="e">
        <f>VLOOKUP(A113,#REF!,13,FALSE)</f>
        <v>#REF!</v>
      </c>
    </row>
    <row r="114" spans="1:12" ht="84" x14ac:dyDescent="0.25">
      <c r="A114" s="23" t="s">
        <v>455</v>
      </c>
      <c r="B114" s="24">
        <v>44630</v>
      </c>
      <c r="C114" s="25" t="s">
        <v>456</v>
      </c>
      <c r="D114" s="25" t="s">
        <v>457</v>
      </c>
      <c r="E114" s="23" t="s">
        <v>964</v>
      </c>
      <c r="F114" s="23" t="s">
        <v>957</v>
      </c>
      <c r="G114" s="25" t="s">
        <v>207</v>
      </c>
      <c r="H114" s="23" t="s">
        <v>341</v>
      </c>
      <c r="I114" s="24">
        <v>44564</v>
      </c>
      <c r="J114" s="24">
        <v>44929</v>
      </c>
      <c r="K114" s="14">
        <v>219964</v>
      </c>
      <c r="L114" s="13" t="e">
        <f>VLOOKUP(A114,#REF!,13,FALSE)</f>
        <v>#REF!</v>
      </c>
    </row>
    <row r="115" spans="1:12" ht="63" x14ac:dyDescent="0.25">
      <c r="A115" s="23" t="s">
        <v>206</v>
      </c>
      <c r="B115" s="24">
        <v>44637</v>
      </c>
      <c r="C115" s="25" t="s">
        <v>680</v>
      </c>
      <c r="D115" s="25" t="s">
        <v>831</v>
      </c>
      <c r="E115" s="23" t="s">
        <v>964</v>
      </c>
      <c r="F115" s="23" t="s">
        <v>962</v>
      </c>
      <c r="G115" s="25" t="s">
        <v>207</v>
      </c>
      <c r="H115" s="23" t="s">
        <v>15</v>
      </c>
      <c r="I115" s="24">
        <v>44630</v>
      </c>
      <c r="J115" s="24">
        <v>44752</v>
      </c>
      <c r="K115" s="14">
        <v>60000</v>
      </c>
      <c r="L115" s="7" t="e">
        <f>VLOOKUP(A115,#REF!,13,FALSE)</f>
        <v>#REF!</v>
      </c>
    </row>
    <row r="116" spans="1:12" ht="31.5" x14ac:dyDescent="0.25">
      <c r="A116" s="23" t="s">
        <v>208</v>
      </c>
      <c r="B116" s="24">
        <v>44644</v>
      </c>
      <c r="C116" s="28" t="s">
        <v>681</v>
      </c>
      <c r="D116" s="25" t="s">
        <v>832</v>
      </c>
      <c r="E116" s="23" t="s">
        <v>964</v>
      </c>
      <c r="F116" s="23" t="s">
        <v>956</v>
      </c>
      <c r="G116" s="25" t="s">
        <v>144</v>
      </c>
      <c r="H116" s="23" t="s">
        <v>15</v>
      </c>
      <c r="I116" s="24">
        <v>44670</v>
      </c>
      <c r="J116" s="27">
        <v>46197</v>
      </c>
      <c r="K116" s="38">
        <v>1745760.19</v>
      </c>
      <c r="L116" s="13" t="e">
        <f>VLOOKUP(A116,#REF!,13,FALSE)</f>
        <v>#REF!</v>
      </c>
    </row>
    <row r="117" spans="1:12" ht="31.5" x14ac:dyDescent="0.25">
      <c r="A117" s="23" t="s">
        <v>209</v>
      </c>
      <c r="B117" s="24">
        <v>44644</v>
      </c>
      <c r="C117" s="28" t="s">
        <v>682</v>
      </c>
      <c r="D117" s="25" t="s">
        <v>833</v>
      </c>
      <c r="E117" s="23" t="s">
        <v>964</v>
      </c>
      <c r="F117" s="23" t="s">
        <v>956</v>
      </c>
      <c r="G117" s="25" t="s">
        <v>144</v>
      </c>
      <c r="H117" s="23" t="s">
        <v>15</v>
      </c>
      <c r="I117" s="24">
        <v>44670</v>
      </c>
      <c r="J117" s="27">
        <v>45880</v>
      </c>
      <c r="K117" s="38">
        <v>1984771.03</v>
      </c>
      <c r="L117" s="7" t="e">
        <f>VLOOKUP(A117,#REF!,13,FALSE)</f>
        <v>#REF!</v>
      </c>
    </row>
    <row r="118" spans="1:12" ht="31.5" x14ac:dyDescent="0.25">
      <c r="A118" s="23" t="s">
        <v>210</v>
      </c>
      <c r="B118" s="24">
        <v>44648</v>
      </c>
      <c r="C118" s="28" t="s">
        <v>683</v>
      </c>
      <c r="D118" s="25" t="s">
        <v>834</v>
      </c>
      <c r="E118" s="23" t="s">
        <v>964</v>
      </c>
      <c r="F118" s="23" t="s">
        <v>956</v>
      </c>
      <c r="G118" s="25" t="s">
        <v>144</v>
      </c>
      <c r="H118" s="23" t="s">
        <v>15</v>
      </c>
      <c r="I118" s="24">
        <v>44722</v>
      </c>
      <c r="J118" s="24">
        <v>45818</v>
      </c>
      <c r="K118" s="14">
        <v>20000000</v>
      </c>
      <c r="L118" s="13" t="e">
        <f>VLOOKUP(A118,#REF!,13,FALSE)</f>
        <v>#REF!</v>
      </c>
    </row>
    <row r="119" spans="1:12" ht="63" x14ac:dyDescent="0.25">
      <c r="A119" s="23" t="s">
        <v>211</v>
      </c>
      <c r="B119" s="24">
        <v>44650</v>
      </c>
      <c r="C119" s="25" t="s">
        <v>212</v>
      </c>
      <c r="D119" s="25" t="s">
        <v>213</v>
      </c>
      <c r="E119" s="23" t="s">
        <v>964</v>
      </c>
      <c r="F119" s="23" t="s">
        <v>958</v>
      </c>
      <c r="G119" s="25" t="s">
        <v>76</v>
      </c>
      <c r="H119" s="23" t="s">
        <v>15</v>
      </c>
      <c r="I119" s="24">
        <v>44652</v>
      </c>
      <c r="J119" s="24">
        <v>46022</v>
      </c>
      <c r="K119" s="14">
        <v>10000</v>
      </c>
      <c r="L119" s="7" t="e">
        <f>VLOOKUP(A119,#REF!,13,FALSE)</f>
        <v>#REF!</v>
      </c>
    </row>
    <row r="120" spans="1:12" ht="31.5" x14ac:dyDescent="0.25">
      <c r="A120" s="23" t="s">
        <v>214</v>
      </c>
      <c r="B120" s="24">
        <v>44677</v>
      </c>
      <c r="C120" s="28" t="s">
        <v>684</v>
      </c>
      <c r="D120" s="25" t="s">
        <v>835</v>
      </c>
      <c r="E120" s="23" t="s">
        <v>964</v>
      </c>
      <c r="F120" s="23" t="s">
        <v>956</v>
      </c>
      <c r="G120" s="25" t="s">
        <v>144</v>
      </c>
      <c r="H120" s="23" t="s">
        <v>15</v>
      </c>
      <c r="I120" s="24">
        <v>44698</v>
      </c>
      <c r="J120" s="24">
        <v>45794</v>
      </c>
      <c r="K120" s="38">
        <v>12000000</v>
      </c>
      <c r="L120" s="13" t="e">
        <f>VLOOKUP(A120,#REF!,13,FALSE)</f>
        <v>#REF!</v>
      </c>
    </row>
    <row r="121" spans="1:12" ht="84" x14ac:dyDescent="0.25">
      <c r="A121" s="23" t="s">
        <v>215</v>
      </c>
      <c r="B121" s="24">
        <v>44679</v>
      </c>
      <c r="C121" s="25" t="s">
        <v>216</v>
      </c>
      <c r="D121" s="25" t="s">
        <v>217</v>
      </c>
      <c r="E121" s="23" t="s">
        <v>964</v>
      </c>
      <c r="F121" s="23" t="s">
        <v>958</v>
      </c>
      <c r="G121" s="25" t="s">
        <v>76</v>
      </c>
      <c r="H121" s="23" t="s">
        <v>15</v>
      </c>
      <c r="I121" s="24">
        <v>44682</v>
      </c>
      <c r="J121" s="24">
        <v>46022</v>
      </c>
      <c r="K121" s="14">
        <v>10000</v>
      </c>
      <c r="L121" s="7" t="e">
        <f>VLOOKUP(A121,#REF!,13,FALSE)</f>
        <v>#REF!</v>
      </c>
    </row>
    <row r="122" spans="1:12" ht="52.5" x14ac:dyDescent="0.25">
      <c r="A122" s="23" t="s">
        <v>458</v>
      </c>
      <c r="B122" s="24">
        <v>44683</v>
      </c>
      <c r="C122" s="25" t="s">
        <v>459</v>
      </c>
      <c r="D122" s="25" t="s">
        <v>460</v>
      </c>
      <c r="E122" s="23" t="s">
        <v>964</v>
      </c>
      <c r="F122" s="23" t="s">
        <v>957</v>
      </c>
      <c r="G122" s="25" t="s">
        <v>461</v>
      </c>
      <c r="H122" s="23" t="s">
        <v>341</v>
      </c>
      <c r="I122" s="24">
        <v>44671</v>
      </c>
      <c r="J122" s="24">
        <v>45402</v>
      </c>
      <c r="K122" s="14">
        <v>192360</v>
      </c>
      <c r="L122" s="13" t="e">
        <f>VLOOKUP(A122,#REF!,13,FALSE)</f>
        <v>#REF!</v>
      </c>
    </row>
    <row r="123" spans="1:12" ht="73.5" x14ac:dyDescent="0.25">
      <c r="A123" s="23" t="s">
        <v>462</v>
      </c>
      <c r="B123" s="24">
        <v>44690</v>
      </c>
      <c r="C123" s="28" t="s">
        <v>685</v>
      </c>
      <c r="D123" s="25" t="s">
        <v>463</v>
      </c>
      <c r="E123" s="23" t="s">
        <v>964</v>
      </c>
      <c r="F123" s="23" t="s">
        <v>957</v>
      </c>
      <c r="G123" s="25" t="s">
        <v>464</v>
      </c>
      <c r="H123" s="23" t="s">
        <v>341</v>
      </c>
      <c r="I123" s="24">
        <v>44645</v>
      </c>
      <c r="J123" s="24">
        <v>44767</v>
      </c>
      <c r="K123" s="14">
        <v>57000</v>
      </c>
      <c r="L123" s="7" t="e">
        <f>VLOOKUP(A123,#REF!,13,FALSE)</f>
        <v>#REF!</v>
      </c>
    </row>
    <row r="124" spans="1:12" ht="63" x14ac:dyDescent="0.25">
      <c r="A124" s="23" t="s">
        <v>465</v>
      </c>
      <c r="B124" s="24">
        <v>44692</v>
      </c>
      <c r="C124" s="25" t="s">
        <v>466</v>
      </c>
      <c r="D124" s="25" t="s">
        <v>467</v>
      </c>
      <c r="E124" s="23" t="s">
        <v>964</v>
      </c>
      <c r="F124" s="23" t="s">
        <v>957</v>
      </c>
      <c r="G124" s="25" t="s">
        <v>464</v>
      </c>
      <c r="H124" s="23" t="s">
        <v>341</v>
      </c>
      <c r="I124" s="24">
        <v>44692</v>
      </c>
      <c r="J124" s="24">
        <v>45241</v>
      </c>
      <c r="K124" s="14">
        <v>120000</v>
      </c>
      <c r="L124" s="13" t="e">
        <f>VLOOKUP(A124,#REF!,13,FALSE)</f>
        <v>#REF!</v>
      </c>
    </row>
    <row r="125" spans="1:12" ht="73.5" x14ac:dyDescent="0.25">
      <c r="A125" s="23" t="s">
        <v>468</v>
      </c>
      <c r="B125" s="24">
        <v>44697</v>
      </c>
      <c r="C125" s="25" t="s">
        <v>469</v>
      </c>
      <c r="D125" s="25" t="s">
        <v>470</v>
      </c>
      <c r="E125" s="23" t="s">
        <v>964</v>
      </c>
      <c r="F125" s="23" t="s">
        <v>957</v>
      </c>
      <c r="G125" s="25" t="s">
        <v>471</v>
      </c>
      <c r="H125" s="23" t="s">
        <v>341</v>
      </c>
      <c r="I125" s="24">
        <v>44686</v>
      </c>
      <c r="J125" s="24">
        <v>45602</v>
      </c>
      <c r="K125" s="14">
        <v>4300000</v>
      </c>
      <c r="L125" s="7" t="e">
        <f>VLOOKUP(A125,#REF!,13,FALSE)</f>
        <v>#REF!</v>
      </c>
    </row>
    <row r="126" spans="1:12" ht="52.5" x14ac:dyDescent="0.25">
      <c r="A126" s="23" t="s">
        <v>218</v>
      </c>
      <c r="B126" s="24">
        <v>44704</v>
      </c>
      <c r="C126" s="25" t="s">
        <v>219</v>
      </c>
      <c r="D126" s="25" t="s">
        <v>220</v>
      </c>
      <c r="E126" s="23" t="s">
        <v>964</v>
      </c>
      <c r="F126" s="23" t="s">
        <v>957</v>
      </c>
      <c r="G126" s="25" t="s">
        <v>221</v>
      </c>
      <c r="H126" s="23" t="s">
        <v>15</v>
      </c>
      <c r="I126" s="24">
        <v>43983</v>
      </c>
      <c r="J126" s="24">
        <v>45994</v>
      </c>
      <c r="K126" s="14">
        <v>1000</v>
      </c>
      <c r="L126" s="13" t="e">
        <f>VLOOKUP(A126,#REF!,13,FALSE)</f>
        <v>#REF!</v>
      </c>
    </row>
    <row r="127" spans="1:12" ht="42" x14ac:dyDescent="0.25">
      <c r="A127" s="23" t="s">
        <v>222</v>
      </c>
      <c r="B127" s="24">
        <v>44713</v>
      </c>
      <c r="C127" s="28" t="s">
        <v>66</v>
      </c>
      <c r="D127" s="25" t="s">
        <v>223</v>
      </c>
      <c r="E127" s="23" t="s">
        <v>964</v>
      </c>
      <c r="F127" s="23" t="s">
        <v>957</v>
      </c>
      <c r="G127" s="25" t="s">
        <v>68</v>
      </c>
      <c r="H127" s="23" t="s">
        <v>15</v>
      </c>
      <c r="I127" s="24">
        <v>44652</v>
      </c>
      <c r="J127" s="24">
        <v>45628</v>
      </c>
      <c r="K127" s="14">
        <v>1615000</v>
      </c>
      <c r="L127" s="7" t="e">
        <f>VLOOKUP(A127,#REF!,13,FALSE)</f>
        <v>#REF!</v>
      </c>
    </row>
    <row r="128" spans="1:12" ht="38.25" customHeight="1" x14ac:dyDescent="0.25">
      <c r="A128" s="23" t="s">
        <v>224</v>
      </c>
      <c r="B128" s="24">
        <v>44714</v>
      </c>
      <c r="C128" s="28" t="s">
        <v>686</v>
      </c>
      <c r="D128" s="25" t="s">
        <v>225</v>
      </c>
      <c r="E128" s="23" t="s">
        <v>964</v>
      </c>
      <c r="F128" s="23" t="s">
        <v>957</v>
      </c>
      <c r="G128" s="25" t="s">
        <v>43</v>
      </c>
      <c r="H128" s="23" t="s">
        <v>15</v>
      </c>
      <c r="I128" s="24">
        <v>44714</v>
      </c>
      <c r="J128" s="24">
        <v>46387</v>
      </c>
      <c r="K128" s="14">
        <v>1000</v>
      </c>
      <c r="L128" s="13" t="e">
        <f>VLOOKUP(A128,#REF!,13,FALSE)</f>
        <v>#REF!</v>
      </c>
    </row>
    <row r="129" spans="1:12" ht="63" x14ac:dyDescent="0.25">
      <c r="A129" s="23" t="s">
        <v>472</v>
      </c>
      <c r="B129" s="24">
        <v>44722</v>
      </c>
      <c r="C129" s="25" t="s">
        <v>473</v>
      </c>
      <c r="D129" s="25" t="s">
        <v>836</v>
      </c>
      <c r="E129" s="23" t="s">
        <v>964</v>
      </c>
      <c r="F129" s="23" t="s">
        <v>961</v>
      </c>
      <c r="G129" s="25" t="s">
        <v>445</v>
      </c>
      <c r="H129" s="23" t="s">
        <v>341</v>
      </c>
      <c r="I129" s="24">
        <v>44722</v>
      </c>
      <c r="J129" s="24">
        <v>45817</v>
      </c>
      <c r="K129" s="14">
        <v>35595616.560000002</v>
      </c>
      <c r="L129" s="7" t="e">
        <f>VLOOKUP(A129,#REF!,13,FALSE)</f>
        <v>#REF!</v>
      </c>
    </row>
    <row r="130" spans="1:12" ht="63" x14ac:dyDescent="0.25">
      <c r="A130" s="23" t="s">
        <v>474</v>
      </c>
      <c r="B130" s="24">
        <v>44722</v>
      </c>
      <c r="C130" s="25" t="s">
        <v>475</v>
      </c>
      <c r="D130" s="25" t="s">
        <v>837</v>
      </c>
      <c r="E130" s="23" t="s">
        <v>964</v>
      </c>
      <c r="F130" s="23" t="s">
        <v>961</v>
      </c>
      <c r="G130" s="25" t="s">
        <v>445</v>
      </c>
      <c r="H130" s="23" t="s">
        <v>341</v>
      </c>
      <c r="I130" s="24">
        <v>44721</v>
      </c>
      <c r="J130" s="24">
        <v>45937</v>
      </c>
      <c r="K130" s="14">
        <v>12088972</v>
      </c>
      <c r="L130" s="13" t="e">
        <f>VLOOKUP(A130,#REF!,13,FALSE)</f>
        <v>#REF!</v>
      </c>
    </row>
    <row r="131" spans="1:12" ht="94.5" x14ac:dyDescent="0.25">
      <c r="A131" s="23" t="s">
        <v>476</v>
      </c>
      <c r="B131" s="24">
        <v>44727</v>
      </c>
      <c r="C131" s="28" t="s">
        <v>687</v>
      </c>
      <c r="D131" s="25" t="s">
        <v>838</v>
      </c>
      <c r="E131" s="23" t="s">
        <v>964</v>
      </c>
      <c r="F131" s="23" t="s">
        <v>957</v>
      </c>
      <c r="G131" s="25" t="s">
        <v>978</v>
      </c>
      <c r="H131" s="23" t="s">
        <v>341</v>
      </c>
      <c r="I131" s="24">
        <v>44727</v>
      </c>
      <c r="J131" s="24"/>
      <c r="K131" s="14">
        <v>0</v>
      </c>
      <c r="L131" s="7" t="e">
        <f>VLOOKUP(A131,#REF!,13,FALSE)</f>
        <v>#REF!</v>
      </c>
    </row>
    <row r="132" spans="1:12" ht="52.5" x14ac:dyDescent="0.25">
      <c r="A132" s="23" t="s">
        <v>477</v>
      </c>
      <c r="B132" s="24">
        <v>44736</v>
      </c>
      <c r="C132" s="25" t="s">
        <v>478</v>
      </c>
      <c r="D132" s="25" t="s">
        <v>479</v>
      </c>
      <c r="E132" s="23" t="s">
        <v>964</v>
      </c>
      <c r="F132" s="23" t="s">
        <v>957</v>
      </c>
      <c r="G132" s="25" t="s">
        <v>480</v>
      </c>
      <c r="H132" s="23" t="s">
        <v>341</v>
      </c>
      <c r="I132" s="24">
        <v>44736</v>
      </c>
      <c r="J132" s="24"/>
      <c r="K132" s="14">
        <v>0</v>
      </c>
      <c r="L132" s="13" t="e">
        <f>VLOOKUP(A132,#REF!,13,FALSE)</f>
        <v>#REF!</v>
      </c>
    </row>
    <row r="133" spans="1:12" ht="52.5" x14ac:dyDescent="0.25">
      <c r="A133" s="23" t="s">
        <v>226</v>
      </c>
      <c r="B133" s="24">
        <v>44742</v>
      </c>
      <c r="C133" s="25" t="s">
        <v>171</v>
      </c>
      <c r="D133" s="25" t="s">
        <v>839</v>
      </c>
      <c r="E133" s="23" t="s">
        <v>964</v>
      </c>
      <c r="F133" s="23" t="s">
        <v>957</v>
      </c>
      <c r="G133" s="25" t="s">
        <v>227</v>
      </c>
      <c r="H133" s="23" t="s">
        <v>15</v>
      </c>
      <c r="I133" s="24">
        <v>44743</v>
      </c>
      <c r="J133" s="24">
        <v>46387</v>
      </c>
      <c r="K133" s="14">
        <v>300000</v>
      </c>
      <c r="L133" s="7" t="e">
        <f>VLOOKUP(A133,#REF!,13,FALSE)</f>
        <v>#REF!</v>
      </c>
    </row>
    <row r="134" spans="1:12" ht="21" x14ac:dyDescent="0.25">
      <c r="A134" s="23" t="s">
        <v>228</v>
      </c>
      <c r="B134" s="24">
        <v>44754</v>
      </c>
      <c r="C134" s="25" t="s">
        <v>229</v>
      </c>
      <c r="D134" s="25" t="s">
        <v>230</v>
      </c>
      <c r="E134" s="23" t="s">
        <v>964</v>
      </c>
      <c r="F134" s="23" t="s">
        <v>957</v>
      </c>
      <c r="G134" s="25" t="s">
        <v>231</v>
      </c>
      <c r="H134" s="23" t="s">
        <v>15</v>
      </c>
      <c r="I134" s="24">
        <v>44749</v>
      </c>
      <c r="J134" s="24">
        <v>45480</v>
      </c>
      <c r="K134" s="14">
        <v>25263.119999999999</v>
      </c>
      <c r="L134" s="13" t="e">
        <f>VLOOKUP(A134,#REF!,13,FALSE)</f>
        <v>#REF!</v>
      </c>
    </row>
    <row r="135" spans="1:12" ht="45.75" customHeight="1" x14ac:dyDescent="0.25">
      <c r="A135" s="23" t="s">
        <v>232</v>
      </c>
      <c r="B135" s="24">
        <v>44754</v>
      </c>
      <c r="C135" s="25" t="s">
        <v>688</v>
      </c>
      <c r="D135" s="25" t="s">
        <v>840</v>
      </c>
      <c r="E135" s="23" t="s">
        <v>964</v>
      </c>
      <c r="F135" s="23" t="s">
        <v>956</v>
      </c>
      <c r="G135" s="25" t="s">
        <v>979</v>
      </c>
      <c r="H135" s="23" t="s">
        <v>15</v>
      </c>
      <c r="I135" s="24">
        <v>44761</v>
      </c>
      <c r="J135" s="24">
        <v>45657</v>
      </c>
      <c r="K135" s="14">
        <v>231988.95</v>
      </c>
      <c r="L135" s="7" t="e">
        <f>VLOOKUP(A135,#REF!,13,FALSE)</f>
        <v>#REF!</v>
      </c>
    </row>
    <row r="136" spans="1:12" ht="63" x14ac:dyDescent="0.25">
      <c r="A136" s="23" t="s">
        <v>481</v>
      </c>
      <c r="B136" s="24">
        <v>44757</v>
      </c>
      <c r="C136" s="25" t="s">
        <v>482</v>
      </c>
      <c r="D136" s="25" t="s">
        <v>483</v>
      </c>
      <c r="E136" s="23" t="s">
        <v>964</v>
      </c>
      <c r="F136" s="23" t="s">
        <v>957</v>
      </c>
      <c r="G136" s="25" t="s">
        <v>484</v>
      </c>
      <c r="H136" s="23" t="s">
        <v>341</v>
      </c>
      <c r="I136" s="24">
        <v>44763</v>
      </c>
      <c r="J136" s="24">
        <v>45006</v>
      </c>
      <c r="K136" s="14">
        <v>330742</v>
      </c>
      <c r="L136" s="13" t="e">
        <f>VLOOKUP(A136,#REF!,13,FALSE)</f>
        <v>#REF!</v>
      </c>
    </row>
    <row r="137" spans="1:12" ht="63" x14ac:dyDescent="0.25">
      <c r="A137" s="23" t="s">
        <v>233</v>
      </c>
      <c r="B137" s="24">
        <v>44761</v>
      </c>
      <c r="C137" s="25" t="s">
        <v>234</v>
      </c>
      <c r="D137" s="25" t="s">
        <v>841</v>
      </c>
      <c r="E137" s="23" t="s">
        <v>964</v>
      </c>
      <c r="F137" s="23" t="s">
        <v>958</v>
      </c>
      <c r="G137" s="25" t="s">
        <v>76</v>
      </c>
      <c r="H137" s="23" t="s">
        <v>15</v>
      </c>
      <c r="I137" s="24">
        <v>44761</v>
      </c>
      <c r="J137" s="24">
        <v>46387</v>
      </c>
      <c r="K137" s="14">
        <v>1000</v>
      </c>
      <c r="L137" s="7" t="e">
        <f>VLOOKUP(A137,#REF!,13,FALSE)</f>
        <v>#REF!</v>
      </c>
    </row>
    <row r="138" spans="1:12" ht="63" x14ac:dyDescent="0.25">
      <c r="A138" s="23" t="s">
        <v>235</v>
      </c>
      <c r="B138" s="24">
        <v>44764</v>
      </c>
      <c r="C138" s="25" t="s">
        <v>236</v>
      </c>
      <c r="D138" s="25" t="s">
        <v>842</v>
      </c>
      <c r="E138" s="23" t="s">
        <v>964</v>
      </c>
      <c r="F138" s="23" t="s">
        <v>958</v>
      </c>
      <c r="G138" s="25" t="s">
        <v>76</v>
      </c>
      <c r="H138" s="23" t="s">
        <v>15</v>
      </c>
      <c r="I138" s="24">
        <v>44764</v>
      </c>
      <c r="J138" s="24">
        <v>46387</v>
      </c>
      <c r="K138" s="14">
        <v>10000</v>
      </c>
      <c r="L138" s="13" t="e">
        <f>VLOOKUP(A138,#REF!,13,FALSE)</f>
        <v>#REF!</v>
      </c>
    </row>
    <row r="139" spans="1:12" ht="178.5" x14ac:dyDescent="0.25">
      <c r="A139" s="23" t="s">
        <v>485</v>
      </c>
      <c r="B139" s="24">
        <v>44774</v>
      </c>
      <c r="C139" s="25" t="s">
        <v>486</v>
      </c>
      <c r="D139" s="25" t="s">
        <v>487</v>
      </c>
      <c r="E139" s="23" t="s">
        <v>964</v>
      </c>
      <c r="F139" s="23" t="s">
        <v>957</v>
      </c>
      <c r="G139" s="25" t="s">
        <v>488</v>
      </c>
      <c r="H139" s="23" t="s">
        <v>341</v>
      </c>
      <c r="I139" s="24">
        <v>44771</v>
      </c>
      <c r="J139" s="24">
        <v>45136</v>
      </c>
      <c r="K139" s="14">
        <v>6184000</v>
      </c>
      <c r="L139" s="7" t="e">
        <f>VLOOKUP(A139,#REF!,13,FALSE)</f>
        <v>#REF!</v>
      </c>
    </row>
    <row r="140" spans="1:12" ht="63" x14ac:dyDescent="0.25">
      <c r="A140" s="23" t="s">
        <v>237</v>
      </c>
      <c r="B140" s="24">
        <v>44789</v>
      </c>
      <c r="C140" s="28" t="s">
        <v>690</v>
      </c>
      <c r="D140" s="25" t="s">
        <v>843</v>
      </c>
      <c r="E140" s="23" t="s">
        <v>964</v>
      </c>
      <c r="F140" s="23" t="s">
        <v>956</v>
      </c>
      <c r="G140" s="25" t="s">
        <v>144</v>
      </c>
      <c r="H140" s="23" t="s">
        <v>15</v>
      </c>
      <c r="I140" s="24">
        <v>44907</v>
      </c>
      <c r="J140" s="24">
        <v>46003</v>
      </c>
      <c r="K140" s="38">
        <v>2792076.74</v>
      </c>
      <c r="L140" s="7" t="e">
        <f>VLOOKUP(A140,#REF!,13,FALSE)</f>
        <v>#REF!</v>
      </c>
    </row>
    <row r="141" spans="1:12" ht="52.5" x14ac:dyDescent="0.25">
      <c r="A141" s="23" t="s">
        <v>238</v>
      </c>
      <c r="B141" s="24">
        <v>44789</v>
      </c>
      <c r="C141" s="25" t="s">
        <v>689</v>
      </c>
      <c r="D141" s="25" t="s">
        <v>844</v>
      </c>
      <c r="E141" s="23" t="s">
        <v>964</v>
      </c>
      <c r="F141" s="23" t="s">
        <v>956</v>
      </c>
      <c r="G141" s="25" t="s">
        <v>144</v>
      </c>
      <c r="H141" s="23" t="s">
        <v>15</v>
      </c>
      <c r="I141" s="24">
        <v>44907</v>
      </c>
      <c r="J141" s="24">
        <v>46197</v>
      </c>
      <c r="K141" s="14">
        <v>997313.96</v>
      </c>
      <c r="L141" s="13" t="e">
        <f>VLOOKUP(A141,#REF!,13,FALSE)</f>
        <v>#REF!</v>
      </c>
    </row>
    <row r="142" spans="1:12" ht="52.5" x14ac:dyDescent="0.25">
      <c r="A142" s="23" t="s">
        <v>239</v>
      </c>
      <c r="B142" s="24">
        <v>44790</v>
      </c>
      <c r="C142" s="25" t="s">
        <v>240</v>
      </c>
      <c r="D142" s="25" t="s">
        <v>241</v>
      </c>
      <c r="E142" s="23" t="s">
        <v>964</v>
      </c>
      <c r="F142" s="23" t="s">
        <v>961</v>
      </c>
      <c r="G142" s="25" t="s">
        <v>227</v>
      </c>
      <c r="H142" s="23" t="s">
        <v>15</v>
      </c>
      <c r="I142" s="24">
        <v>44790</v>
      </c>
      <c r="J142" s="24">
        <v>46387</v>
      </c>
      <c r="K142" s="14">
        <v>200000</v>
      </c>
      <c r="L142" s="7" t="e">
        <f>VLOOKUP(A142,#REF!,13,FALSE)</f>
        <v>#REF!</v>
      </c>
    </row>
    <row r="143" spans="1:12" ht="105" x14ac:dyDescent="0.25">
      <c r="A143" s="23" t="s">
        <v>489</v>
      </c>
      <c r="B143" s="24">
        <v>44790</v>
      </c>
      <c r="C143" s="25" t="s">
        <v>490</v>
      </c>
      <c r="D143" s="25" t="s">
        <v>491</v>
      </c>
      <c r="E143" s="23" t="s">
        <v>964</v>
      </c>
      <c r="F143" s="23" t="s">
        <v>957</v>
      </c>
      <c r="G143" s="25" t="s">
        <v>488</v>
      </c>
      <c r="H143" s="23" t="s">
        <v>341</v>
      </c>
      <c r="I143" s="24">
        <v>44792</v>
      </c>
      <c r="J143" s="24">
        <v>44884</v>
      </c>
      <c r="K143" s="14">
        <v>594000</v>
      </c>
      <c r="L143" s="13" t="e">
        <f>VLOOKUP(A143,#REF!,13,FALSE)</f>
        <v>#REF!</v>
      </c>
    </row>
    <row r="144" spans="1:12" ht="42" x14ac:dyDescent="0.25">
      <c r="A144" s="23" t="s">
        <v>242</v>
      </c>
      <c r="B144" s="24">
        <v>44816</v>
      </c>
      <c r="C144" s="25" t="s">
        <v>691</v>
      </c>
      <c r="D144" s="25" t="s">
        <v>845</v>
      </c>
      <c r="E144" s="23" t="s">
        <v>964</v>
      </c>
      <c r="F144" s="23" t="s">
        <v>956</v>
      </c>
      <c r="G144" s="25" t="s">
        <v>144</v>
      </c>
      <c r="H144" s="23" t="s">
        <v>15</v>
      </c>
      <c r="I144" s="24">
        <v>44854</v>
      </c>
      <c r="J144" s="24">
        <v>45949</v>
      </c>
      <c r="K144" s="14">
        <v>4978095.3</v>
      </c>
      <c r="L144" s="7" t="e">
        <f>VLOOKUP(A144,#REF!,13,FALSE)</f>
        <v>#REF!</v>
      </c>
    </row>
    <row r="145" spans="1:12" ht="52.5" x14ac:dyDescent="0.25">
      <c r="A145" s="23" t="s">
        <v>492</v>
      </c>
      <c r="B145" s="24">
        <v>44833</v>
      </c>
      <c r="C145" s="25" t="s">
        <v>692</v>
      </c>
      <c r="D145" s="25" t="s">
        <v>846</v>
      </c>
      <c r="E145" s="23" t="s">
        <v>964</v>
      </c>
      <c r="F145" s="23" t="s">
        <v>957</v>
      </c>
      <c r="G145" s="25" t="s">
        <v>493</v>
      </c>
      <c r="H145" s="23" t="s">
        <v>341</v>
      </c>
      <c r="I145" s="24">
        <v>44763</v>
      </c>
      <c r="J145" s="24">
        <v>44978</v>
      </c>
      <c r="K145" s="14">
        <v>1800</v>
      </c>
      <c r="L145" s="7" t="e">
        <f>VLOOKUP(A145,#REF!,13,FALSE)</f>
        <v>#REF!</v>
      </c>
    </row>
    <row r="146" spans="1:12" ht="21" x14ac:dyDescent="0.25">
      <c r="A146" s="23" t="s">
        <v>494</v>
      </c>
      <c r="B146" s="24">
        <v>44840</v>
      </c>
      <c r="C146" s="28" t="s">
        <v>693</v>
      </c>
      <c r="D146" s="25" t="s">
        <v>495</v>
      </c>
      <c r="E146" s="23" t="s">
        <v>964</v>
      </c>
      <c r="F146" s="23" t="s">
        <v>956</v>
      </c>
      <c r="G146" s="25" t="s">
        <v>43</v>
      </c>
      <c r="H146" s="23" t="s">
        <v>341</v>
      </c>
      <c r="I146" s="24">
        <v>44840</v>
      </c>
      <c r="J146" s="24"/>
      <c r="K146" s="14">
        <v>0</v>
      </c>
      <c r="L146" s="13" t="e">
        <f>VLOOKUP(A146,#REF!,13,FALSE)</f>
        <v>#REF!</v>
      </c>
    </row>
    <row r="147" spans="1:12" ht="31.5" x14ac:dyDescent="0.25">
      <c r="A147" s="23" t="s">
        <v>243</v>
      </c>
      <c r="B147" s="24">
        <v>44844</v>
      </c>
      <c r="C147" s="25" t="s">
        <v>244</v>
      </c>
      <c r="D147" s="25" t="s">
        <v>847</v>
      </c>
      <c r="E147" s="23" t="s">
        <v>964</v>
      </c>
      <c r="F147" s="23" t="s">
        <v>963</v>
      </c>
      <c r="G147" s="25" t="s">
        <v>980</v>
      </c>
      <c r="H147" s="23" t="s">
        <v>15</v>
      </c>
      <c r="I147" s="24">
        <v>44844</v>
      </c>
      <c r="J147" s="24">
        <v>46022</v>
      </c>
      <c r="K147" s="14">
        <v>10000</v>
      </c>
      <c r="L147" s="7" t="e">
        <f>VLOOKUP(A147,#REF!,13,FALSE)</f>
        <v>#REF!</v>
      </c>
    </row>
    <row r="148" spans="1:12" ht="52.5" x14ac:dyDescent="0.25">
      <c r="A148" s="23" t="s">
        <v>245</v>
      </c>
      <c r="B148" s="24">
        <v>44847</v>
      </c>
      <c r="C148" s="25" t="s">
        <v>694</v>
      </c>
      <c r="D148" s="25" t="s">
        <v>848</v>
      </c>
      <c r="E148" s="23" t="s">
        <v>964</v>
      </c>
      <c r="F148" s="23" t="s">
        <v>963</v>
      </c>
      <c r="G148" s="25" t="s">
        <v>147</v>
      </c>
      <c r="H148" s="23" t="s">
        <v>15</v>
      </c>
      <c r="I148" s="24">
        <v>44835</v>
      </c>
      <c r="J148" s="24">
        <v>45199</v>
      </c>
      <c r="K148" s="14">
        <v>54000</v>
      </c>
      <c r="L148" s="13" t="e">
        <f>VLOOKUP(A148,#REF!,13,FALSE)</f>
        <v>#REF!</v>
      </c>
    </row>
    <row r="149" spans="1:12" ht="63" x14ac:dyDescent="0.25">
      <c r="A149" s="23" t="s">
        <v>496</v>
      </c>
      <c r="B149" s="24">
        <v>44851</v>
      </c>
      <c r="C149" s="25" t="s">
        <v>695</v>
      </c>
      <c r="D149" s="25" t="s">
        <v>497</v>
      </c>
      <c r="E149" s="23" t="s">
        <v>964</v>
      </c>
      <c r="F149" s="23" t="s">
        <v>957</v>
      </c>
      <c r="G149" s="25" t="s">
        <v>498</v>
      </c>
      <c r="H149" s="23" t="s">
        <v>341</v>
      </c>
      <c r="I149" s="24">
        <v>44818</v>
      </c>
      <c r="J149" s="24">
        <v>45091</v>
      </c>
      <c r="K149" s="14">
        <v>315000</v>
      </c>
      <c r="L149" s="7" t="e">
        <f>VLOOKUP(A149,#REF!,13,FALSE)</f>
        <v>#REF!</v>
      </c>
    </row>
    <row r="150" spans="1:12" ht="73.5" x14ac:dyDescent="0.25">
      <c r="A150" s="23" t="s">
        <v>499</v>
      </c>
      <c r="B150" s="24">
        <v>44854</v>
      </c>
      <c r="C150" s="25" t="s">
        <v>500</v>
      </c>
      <c r="D150" s="25" t="s">
        <v>501</v>
      </c>
      <c r="E150" s="23" t="s">
        <v>964</v>
      </c>
      <c r="F150" s="23" t="s">
        <v>957</v>
      </c>
      <c r="G150" s="25" t="s">
        <v>502</v>
      </c>
      <c r="H150" s="23" t="s">
        <v>341</v>
      </c>
      <c r="I150" s="24">
        <v>44831</v>
      </c>
      <c r="J150" s="24">
        <v>45256</v>
      </c>
      <c r="K150" s="14">
        <v>1150000</v>
      </c>
      <c r="L150" s="13" t="e">
        <f>VLOOKUP(A150,#REF!,13,FALSE)</f>
        <v>#REF!</v>
      </c>
    </row>
    <row r="151" spans="1:12" ht="42" x14ac:dyDescent="0.25">
      <c r="A151" s="23" t="s">
        <v>503</v>
      </c>
      <c r="B151" s="24">
        <v>44861</v>
      </c>
      <c r="C151" s="25" t="s">
        <v>504</v>
      </c>
      <c r="D151" s="25" t="s">
        <v>505</v>
      </c>
      <c r="E151" s="23" t="s">
        <v>964</v>
      </c>
      <c r="F151" s="23" t="s">
        <v>957</v>
      </c>
      <c r="G151" s="25" t="s">
        <v>437</v>
      </c>
      <c r="H151" s="23" t="s">
        <v>341</v>
      </c>
      <c r="I151" s="24">
        <v>44805</v>
      </c>
      <c r="J151" s="24">
        <v>45169</v>
      </c>
      <c r="K151" s="14">
        <v>356875.77</v>
      </c>
      <c r="L151" s="7" t="e">
        <f>VLOOKUP(A151,#REF!,13,FALSE)</f>
        <v>#REF!</v>
      </c>
    </row>
    <row r="152" spans="1:12" ht="52.5" x14ac:dyDescent="0.25">
      <c r="A152" s="23" t="s">
        <v>506</v>
      </c>
      <c r="B152" s="24">
        <v>44873</v>
      </c>
      <c r="C152" s="25" t="s">
        <v>507</v>
      </c>
      <c r="D152" s="25" t="s">
        <v>508</v>
      </c>
      <c r="E152" s="23" t="s">
        <v>964</v>
      </c>
      <c r="F152" s="23" t="s">
        <v>957</v>
      </c>
      <c r="G152" s="25" t="s">
        <v>509</v>
      </c>
      <c r="H152" s="23" t="s">
        <v>341</v>
      </c>
      <c r="I152" s="24">
        <v>44859</v>
      </c>
      <c r="J152" s="24">
        <v>45223</v>
      </c>
      <c r="K152" s="14">
        <v>158486.72</v>
      </c>
      <c r="L152" s="13" t="e">
        <f>VLOOKUP(A152,#REF!,13,FALSE)</f>
        <v>#REF!</v>
      </c>
    </row>
    <row r="153" spans="1:12" ht="94.5" x14ac:dyDescent="0.25">
      <c r="A153" s="23" t="s">
        <v>510</v>
      </c>
      <c r="B153" s="24">
        <v>44886</v>
      </c>
      <c r="C153" s="28" t="s">
        <v>696</v>
      </c>
      <c r="D153" s="25" t="s">
        <v>849</v>
      </c>
      <c r="E153" s="23" t="s">
        <v>964</v>
      </c>
      <c r="F153" s="23" t="s">
        <v>957</v>
      </c>
      <c r="G153" s="25" t="s">
        <v>978</v>
      </c>
      <c r="H153" s="23" t="s">
        <v>341</v>
      </c>
      <c r="I153" s="24">
        <v>44886</v>
      </c>
      <c r="J153" s="24"/>
      <c r="K153" s="14">
        <v>0</v>
      </c>
      <c r="L153" s="7" t="e">
        <f>VLOOKUP(A153,#REF!,13,FALSE)</f>
        <v>#REF!</v>
      </c>
    </row>
    <row r="154" spans="1:12" ht="63" x14ac:dyDescent="0.25">
      <c r="A154" s="23" t="s">
        <v>511</v>
      </c>
      <c r="B154" s="24">
        <v>44896</v>
      </c>
      <c r="C154" s="28" t="s">
        <v>697</v>
      </c>
      <c r="D154" s="25" t="s">
        <v>512</v>
      </c>
      <c r="E154" s="23" t="s">
        <v>964</v>
      </c>
      <c r="F154" s="23" t="s">
        <v>957</v>
      </c>
      <c r="G154" s="25" t="s">
        <v>513</v>
      </c>
      <c r="H154" s="23" t="s">
        <v>341</v>
      </c>
      <c r="I154" s="24">
        <v>44846</v>
      </c>
      <c r="J154" s="24">
        <v>45210</v>
      </c>
      <c r="K154" s="14">
        <v>0</v>
      </c>
      <c r="L154" s="13" t="e">
        <f>VLOOKUP(A154,#REF!,13,FALSE)</f>
        <v>#REF!</v>
      </c>
    </row>
    <row r="155" spans="1:12" ht="63" x14ac:dyDescent="0.25">
      <c r="A155" s="23" t="s">
        <v>517</v>
      </c>
      <c r="B155" s="24">
        <v>44897</v>
      </c>
      <c r="C155" s="25" t="s">
        <v>514</v>
      </c>
      <c r="D155" s="25" t="s">
        <v>515</v>
      </c>
      <c r="E155" s="23" t="s">
        <v>964</v>
      </c>
      <c r="F155" s="23" t="s">
        <v>957</v>
      </c>
      <c r="G155" s="25" t="s">
        <v>516</v>
      </c>
      <c r="H155" s="23" t="s">
        <v>341</v>
      </c>
      <c r="I155" s="24">
        <v>44854</v>
      </c>
      <c r="J155" s="24">
        <v>45219</v>
      </c>
      <c r="K155" s="14">
        <v>6400</v>
      </c>
      <c r="L155" s="7" t="e">
        <f>VLOOKUP(A155,#REF!,13,FALSE)</f>
        <v>#REF!</v>
      </c>
    </row>
    <row r="156" spans="1:12" ht="63" x14ac:dyDescent="0.25">
      <c r="A156" s="23" t="s">
        <v>518</v>
      </c>
      <c r="B156" s="24">
        <v>44902</v>
      </c>
      <c r="C156" s="25" t="s">
        <v>519</v>
      </c>
      <c r="D156" s="25" t="s">
        <v>520</v>
      </c>
      <c r="E156" s="23" t="s">
        <v>964</v>
      </c>
      <c r="F156" s="23" t="s">
        <v>957</v>
      </c>
      <c r="G156" s="25" t="s">
        <v>981</v>
      </c>
      <c r="H156" s="23" t="s">
        <v>341</v>
      </c>
      <c r="I156" s="24">
        <v>44895</v>
      </c>
      <c r="J156" s="24">
        <v>45080</v>
      </c>
      <c r="K156" s="14">
        <v>4000</v>
      </c>
      <c r="L156" s="13" t="e">
        <f>VLOOKUP(A156,#REF!,13,FALSE)</f>
        <v>#REF!</v>
      </c>
    </row>
    <row r="157" spans="1:12" ht="31.5" x14ac:dyDescent="0.25">
      <c r="A157" s="23" t="s">
        <v>246</v>
      </c>
      <c r="B157" s="24">
        <v>44910</v>
      </c>
      <c r="C157" s="28" t="s">
        <v>698</v>
      </c>
      <c r="D157" s="25" t="s">
        <v>850</v>
      </c>
      <c r="E157" s="23" t="s">
        <v>964</v>
      </c>
      <c r="F157" s="23" t="s">
        <v>956</v>
      </c>
      <c r="G157" s="25" t="s">
        <v>982</v>
      </c>
      <c r="H157" s="23" t="s">
        <v>15</v>
      </c>
      <c r="I157" s="24">
        <v>44927</v>
      </c>
      <c r="J157" s="24">
        <v>45801</v>
      </c>
      <c r="K157" s="14">
        <v>2974462</v>
      </c>
      <c r="L157" s="7" t="e">
        <f>VLOOKUP(A157,#REF!,13,FALSE)</f>
        <v>#REF!</v>
      </c>
    </row>
    <row r="158" spans="1:12" ht="30" customHeight="1" x14ac:dyDescent="0.25">
      <c r="A158" s="23" t="s">
        <v>247</v>
      </c>
      <c r="B158" s="24">
        <v>44911</v>
      </c>
      <c r="C158" s="28" t="s">
        <v>699</v>
      </c>
      <c r="D158" s="25" t="s">
        <v>851</v>
      </c>
      <c r="E158" s="23" t="s">
        <v>964</v>
      </c>
      <c r="F158" s="23" t="s">
        <v>956</v>
      </c>
      <c r="G158" s="25" t="s">
        <v>100</v>
      </c>
      <c r="H158" s="23" t="s">
        <v>15</v>
      </c>
      <c r="I158" s="24">
        <v>44893</v>
      </c>
      <c r="J158" s="24">
        <v>46081</v>
      </c>
      <c r="K158" s="14">
        <v>327806</v>
      </c>
      <c r="L158" s="13" t="e">
        <f>VLOOKUP(A158,#REF!,13,FALSE)</f>
        <v>#REF!</v>
      </c>
    </row>
    <row r="159" spans="1:12" ht="40.5" customHeight="1" x14ac:dyDescent="0.25">
      <c r="A159" s="23" t="s">
        <v>248</v>
      </c>
      <c r="B159" s="24">
        <v>44914</v>
      </c>
      <c r="C159" s="28" t="s">
        <v>700</v>
      </c>
      <c r="D159" s="25" t="s">
        <v>852</v>
      </c>
      <c r="E159" s="23" t="s">
        <v>964</v>
      </c>
      <c r="F159" s="23" t="s">
        <v>956</v>
      </c>
      <c r="G159" s="25" t="s">
        <v>97</v>
      </c>
      <c r="H159" s="23" t="s">
        <v>15</v>
      </c>
      <c r="I159" s="24">
        <v>44914</v>
      </c>
      <c r="J159" s="24">
        <v>45853</v>
      </c>
      <c r="K159" s="14">
        <v>2500000</v>
      </c>
      <c r="L159" s="7" t="e">
        <f>VLOOKUP(A159,#REF!,13,FALSE)</f>
        <v>#REF!</v>
      </c>
    </row>
    <row r="160" spans="1:12" ht="31.5" x14ac:dyDescent="0.25">
      <c r="A160" s="23" t="s">
        <v>521</v>
      </c>
      <c r="B160" s="24">
        <v>44915</v>
      </c>
      <c r="C160" s="25" t="s">
        <v>522</v>
      </c>
      <c r="D160" s="25" t="s">
        <v>523</v>
      </c>
      <c r="E160" s="23" t="s">
        <v>964</v>
      </c>
      <c r="F160" s="23" t="s">
        <v>957</v>
      </c>
      <c r="G160" s="25" t="s">
        <v>524</v>
      </c>
      <c r="H160" s="23" t="s">
        <v>341</v>
      </c>
      <c r="I160" s="24">
        <v>44915</v>
      </c>
      <c r="J160" s="24">
        <v>45035</v>
      </c>
      <c r="K160" s="14">
        <v>24000</v>
      </c>
      <c r="L160" s="13" t="e">
        <f>VLOOKUP(A160,#REF!,13,FALSE)</f>
        <v>#REF!</v>
      </c>
    </row>
    <row r="161" spans="1:12" ht="52.5" x14ac:dyDescent="0.25">
      <c r="A161" s="23" t="s">
        <v>525</v>
      </c>
      <c r="B161" s="24">
        <v>44918</v>
      </c>
      <c r="C161" s="25" t="s">
        <v>526</v>
      </c>
      <c r="D161" s="25" t="s">
        <v>527</v>
      </c>
      <c r="E161" s="23" t="s">
        <v>964</v>
      </c>
      <c r="F161" s="23" t="s">
        <v>957</v>
      </c>
      <c r="G161" s="25" t="s">
        <v>528</v>
      </c>
      <c r="H161" s="23" t="s">
        <v>341</v>
      </c>
      <c r="I161" s="24">
        <v>44958</v>
      </c>
      <c r="J161" s="24">
        <v>45748</v>
      </c>
      <c r="K161" s="14">
        <v>263628.51</v>
      </c>
      <c r="L161" s="7" t="e">
        <f>VLOOKUP(A161,#REF!,13,FALSE)</f>
        <v>#REF!</v>
      </c>
    </row>
    <row r="162" spans="1:12" ht="73.5" x14ac:dyDescent="0.25">
      <c r="A162" s="23" t="s">
        <v>529</v>
      </c>
      <c r="B162" s="24">
        <v>44928</v>
      </c>
      <c r="C162" s="28" t="s">
        <v>701</v>
      </c>
      <c r="D162" s="25" t="s">
        <v>853</v>
      </c>
      <c r="E162" s="23" t="s">
        <v>964</v>
      </c>
      <c r="F162" s="23" t="s">
        <v>957</v>
      </c>
      <c r="G162" s="25" t="s">
        <v>530</v>
      </c>
      <c r="H162" s="23" t="s">
        <v>341</v>
      </c>
      <c r="I162" s="24">
        <v>44928</v>
      </c>
      <c r="J162" s="24"/>
      <c r="K162" s="14">
        <v>0</v>
      </c>
      <c r="L162" s="13" t="e">
        <f>VLOOKUP(A162,#REF!,13,FALSE)</f>
        <v>#REF!</v>
      </c>
    </row>
    <row r="163" spans="1:12" ht="31.5" x14ac:dyDescent="0.25">
      <c r="A163" s="23" t="s">
        <v>249</v>
      </c>
      <c r="B163" s="24">
        <v>44937</v>
      </c>
      <c r="C163" s="28" t="s">
        <v>672</v>
      </c>
      <c r="D163" s="25" t="s">
        <v>854</v>
      </c>
      <c r="E163" s="23" t="s">
        <v>964</v>
      </c>
      <c r="F163" s="23" t="s">
        <v>956</v>
      </c>
      <c r="G163" s="25" t="s">
        <v>250</v>
      </c>
      <c r="H163" s="23" t="s">
        <v>15</v>
      </c>
      <c r="I163" s="24">
        <v>44570</v>
      </c>
      <c r="J163" s="24">
        <v>45799</v>
      </c>
      <c r="K163" s="14">
        <v>764462.5</v>
      </c>
      <c r="L163" s="7" t="e">
        <f>VLOOKUP(A163,#REF!,13,FALSE)</f>
        <v>#REF!</v>
      </c>
    </row>
    <row r="164" spans="1:12" ht="94.5" x14ac:dyDescent="0.25">
      <c r="A164" s="23" t="s">
        <v>531</v>
      </c>
      <c r="B164" s="24">
        <v>44944</v>
      </c>
      <c r="C164" s="28" t="s">
        <v>704</v>
      </c>
      <c r="D164" s="25" t="s">
        <v>855</v>
      </c>
      <c r="E164" s="23" t="s">
        <v>964</v>
      </c>
      <c r="F164" s="23" t="s">
        <v>957</v>
      </c>
      <c r="G164" s="25" t="s">
        <v>983</v>
      </c>
      <c r="H164" s="23" t="s">
        <v>341</v>
      </c>
      <c r="I164" s="24">
        <v>44944</v>
      </c>
      <c r="J164" s="24"/>
      <c r="K164" s="14">
        <v>0</v>
      </c>
      <c r="L164" s="13" t="e">
        <f>VLOOKUP(A164,#REF!,13,FALSE)</f>
        <v>#REF!</v>
      </c>
    </row>
    <row r="165" spans="1:12" ht="94.5" x14ac:dyDescent="0.25">
      <c r="A165" s="23" t="s">
        <v>532</v>
      </c>
      <c r="B165" s="24">
        <v>44945</v>
      </c>
      <c r="C165" s="25" t="s">
        <v>702</v>
      </c>
      <c r="D165" s="25" t="s">
        <v>856</v>
      </c>
      <c r="E165" s="23" t="s">
        <v>964</v>
      </c>
      <c r="F165" s="23" t="s">
        <v>957</v>
      </c>
      <c r="G165" s="25" t="s">
        <v>984</v>
      </c>
      <c r="H165" s="23" t="s">
        <v>341</v>
      </c>
      <c r="I165" s="24">
        <v>44824</v>
      </c>
      <c r="J165" s="24">
        <v>45863</v>
      </c>
      <c r="K165" s="14">
        <v>0</v>
      </c>
      <c r="L165" s="7" t="e">
        <f>VLOOKUP(A165,#REF!,13,FALSE)</f>
        <v>#REF!</v>
      </c>
    </row>
    <row r="166" spans="1:12" ht="84" x14ac:dyDescent="0.25">
      <c r="A166" s="23" t="s">
        <v>533</v>
      </c>
      <c r="B166" s="24">
        <v>44945</v>
      </c>
      <c r="C166" s="25" t="s">
        <v>703</v>
      </c>
      <c r="D166" s="25" t="s">
        <v>857</v>
      </c>
      <c r="E166" s="23" t="s">
        <v>964</v>
      </c>
      <c r="F166" s="23" t="s">
        <v>957</v>
      </c>
      <c r="G166" s="25" t="s">
        <v>984</v>
      </c>
      <c r="H166" s="23" t="s">
        <v>341</v>
      </c>
      <c r="I166" s="24">
        <v>44945</v>
      </c>
      <c r="J166" s="24"/>
      <c r="K166" s="14">
        <v>0</v>
      </c>
      <c r="L166" s="13" t="e">
        <f>VLOOKUP(A166,#REF!,13,FALSE)</f>
        <v>#REF!</v>
      </c>
    </row>
    <row r="167" spans="1:12" ht="63" x14ac:dyDescent="0.25">
      <c r="A167" s="23" t="s">
        <v>534</v>
      </c>
      <c r="B167" s="24">
        <v>44950</v>
      </c>
      <c r="C167" s="25" t="s">
        <v>535</v>
      </c>
      <c r="D167" s="25" t="s">
        <v>536</v>
      </c>
      <c r="E167" s="23" t="s">
        <v>964</v>
      </c>
      <c r="F167" s="23" t="s">
        <v>957</v>
      </c>
      <c r="G167" s="25" t="s">
        <v>985</v>
      </c>
      <c r="H167" s="23" t="s">
        <v>341</v>
      </c>
      <c r="I167" s="24">
        <v>44929</v>
      </c>
      <c r="J167" s="24">
        <v>45297</v>
      </c>
      <c r="K167" s="14">
        <v>980000</v>
      </c>
      <c r="L167" s="7" t="e">
        <f>VLOOKUP(A167,#REF!,13,FALSE)</f>
        <v>#REF!</v>
      </c>
    </row>
    <row r="168" spans="1:12" ht="42" x14ac:dyDescent="0.25">
      <c r="A168" s="23" t="s">
        <v>251</v>
      </c>
      <c r="B168" s="24">
        <v>44959</v>
      </c>
      <c r="C168" s="25" t="s">
        <v>705</v>
      </c>
      <c r="D168" s="25" t="s">
        <v>858</v>
      </c>
      <c r="E168" s="23" t="s">
        <v>964</v>
      </c>
      <c r="F168" s="23" t="s">
        <v>956</v>
      </c>
      <c r="G168" s="25" t="s">
        <v>986</v>
      </c>
      <c r="H168" s="23" t="s">
        <v>15</v>
      </c>
      <c r="I168" s="24">
        <v>45017</v>
      </c>
      <c r="J168" s="24">
        <v>45747</v>
      </c>
      <c r="K168" s="14">
        <v>15349889.01</v>
      </c>
      <c r="L168" s="13" t="e">
        <f>VLOOKUP(A168,#REF!,13,FALSE)</f>
        <v>#REF!</v>
      </c>
    </row>
    <row r="169" spans="1:12" ht="52.5" x14ac:dyDescent="0.25">
      <c r="A169" s="23" t="s">
        <v>252</v>
      </c>
      <c r="B169" s="24">
        <v>44963</v>
      </c>
      <c r="C169" s="25" t="s">
        <v>610</v>
      </c>
      <c r="D169" s="25" t="s">
        <v>609</v>
      </c>
      <c r="E169" s="23" t="s">
        <v>964</v>
      </c>
      <c r="F169" s="23" t="s">
        <v>958</v>
      </c>
      <c r="G169" s="25" t="s">
        <v>76</v>
      </c>
      <c r="H169" s="23" t="s">
        <v>15</v>
      </c>
      <c r="I169" s="24">
        <v>45017</v>
      </c>
      <c r="J169" s="27">
        <v>46387</v>
      </c>
      <c r="K169" s="38">
        <v>380212.65</v>
      </c>
      <c r="L169" s="7" t="e">
        <f>VLOOKUP(A169,#REF!,13,FALSE)</f>
        <v>#REF!</v>
      </c>
    </row>
    <row r="170" spans="1:12" ht="79.5" customHeight="1" x14ac:dyDescent="0.25">
      <c r="A170" s="23" t="s">
        <v>537</v>
      </c>
      <c r="B170" s="24">
        <v>45014</v>
      </c>
      <c r="C170" s="25" t="s">
        <v>706</v>
      </c>
      <c r="D170" s="25" t="s">
        <v>859</v>
      </c>
      <c r="E170" s="23" t="s">
        <v>964</v>
      </c>
      <c r="F170" s="23" t="s">
        <v>957</v>
      </c>
      <c r="G170" s="25" t="s">
        <v>984</v>
      </c>
      <c r="H170" s="23" t="s">
        <v>341</v>
      </c>
      <c r="I170" s="24">
        <v>45014</v>
      </c>
      <c r="J170" s="24"/>
      <c r="K170" s="14">
        <v>0</v>
      </c>
      <c r="L170" s="13" t="e">
        <f>VLOOKUP(A170,#REF!,13,FALSE)</f>
        <v>#REF!</v>
      </c>
    </row>
    <row r="171" spans="1:12" ht="31.5" x14ac:dyDescent="0.25">
      <c r="A171" s="23" t="s">
        <v>253</v>
      </c>
      <c r="B171" s="24">
        <v>45020</v>
      </c>
      <c r="C171" s="25" t="s">
        <v>707</v>
      </c>
      <c r="D171" s="25" t="s">
        <v>860</v>
      </c>
      <c r="E171" s="23" t="s">
        <v>964</v>
      </c>
      <c r="F171" s="23" t="s">
        <v>956</v>
      </c>
      <c r="G171" s="25" t="s">
        <v>336</v>
      </c>
      <c r="H171" s="23" t="s">
        <v>15</v>
      </c>
      <c r="I171" s="24">
        <v>45124</v>
      </c>
      <c r="J171" s="24">
        <v>46217</v>
      </c>
      <c r="K171" s="14">
        <v>1995308.78</v>
      </c>
      <c r="L171" s="7" t="e">
        <f>VLOOKUP(A171,#REF!,13,FALSE)</f>
        <v>#REF!</v>
      </c>
    </row>
    <row r="172" spans="1:12" ht="28.5" customHeight="1" x14ac:dyDescent="0.25">
      <c r="A172" s="23" t="s">
        <v>254</v>
      </c>
      <c r="B172" s="24">
        <v>45027</v>
      </c>
      <c r="C172" s="25" t="s">
        <v>708</v>
      </c>
      <c r="D172" s="25" t="s">
        <v>861</v>
      </c>
      <c r="E172" s="23" t="s">
        <v>964</v>
      </c>
      <c r="F172" s="23" t="s">
        <v>956</v>
      </c>
      <c r="G172" s="25" t="s">
        <v>336</v>
      </c>
      <c r="H172" s="23" t="s">
        <v>15</v>
      </c>
      <c r="I172" s="24">
        <v>45203</v>
      </c>
      <c r="J172" s="24">
        <v>46298</v>
      </c>
      <c r="K172" s="14">
        <v>1418287.13</v>
      </c>
      <c r="L172" s="13" t="e">
        <f>VLOOKUP(A172,#REF!,13,FALSE)</f>
        <v>#REF!</v>
      </c>
    </row>
    <row r="173" spans="1:12" ht="29.25" customHeight="1" x14ac:dyDescent="0.25">
      <c r="A173" s="23" t="s">
        <v>255</v>
      </c>
      <c r="B173" s="24">
        <v>45027</v>
      </c>
      <c r="C173" s="25" t="s">
        <v>709</v>
      </c>
      <c r="D173" s="25" t="s">
        <v>709</v>
      </c>
      <c r="E173" s="23" t="s">
        <v>964</v>
      </c>
      <c r="F173" s="23" t="s">
        <v>963</v>
      </c>
      <c r="G173" s="25" t="s">
        <v>43</v>
      </c>
      <c r="H173" s="23" t="s">
        <v>15</v>
      </c>
      <c r="I173" s="24">
        <v>45027</v>
      </c>
      <c r="J173" s="24">
        <v>46387</v>
      </c>
      <c r="K173" s="14">
        <v>1000</v>
      </c>
      <c r="L173" s="7" t="e">
        <f>VLOOKUP(A173,#REF!,13,FALSE)</f>
        <v>#REF!</v>
      </c>
    </row>
    <row r="174" spans="1:12" ht="94.5" x14ac:dyDescent="0.25">
      <c r="A174" s="23" t="s">
        <v>256</v>
      </c>
      <c r="B174" s="24">
        <v>45030</v>
      </c>
      <c r="C174" s="25" t="s">
        <v>710</v>
      </c>
      <c r="D174" s="25" t="s">
        <v>862</v>
      </c>
      <c r="E174" s="23" t="s">
        <v>964</v>
      </c>
      <c r="F174" s="23" t="s">
        <v>963</v>
      </c>
      <c r="G174" s="25" t="s">
        <v>116</v>
      </c>
      <c r="H174" s="23" t="s">
        <v>15</v>
      </c>
      <c r="I174" s="24">
        <v>45030</v>
      </c>
      <c r="J174" s="24">
        <v>46387</v>
      </c>
      <c r="K174" s="14">
        <v>200000</v>
      </c>
      <c r="L174" s="13" t="e">
        <f>VLOOKUP(A174,#REF!,13,FALSE)</f>
        <v>#REF!</v>
      </c>
    </row>
    <row r="175" spans="1:12" ht="30.75" customHeight="1" x14ac:dyDescent="0.25">
      <c r="A175" s="23" t="s">
        <v>257</v>
      </c>
      <c r="B175" s="24">
        <v>45033</v>
      </c>
      <c r="C175" s="25" t="s">
        <v>258</v>
      </c>
      <c r="D175" s="25" t="s">
        <v>258</v>
      </c>
      <c r="E175" s="23" t="s">
        <v>964</v>
      </c>
      <c r="F175" s="23" t="s">
        <v>963</v>
      </c>
      <c r="G175" s="25" t="s">
        <v>987</v>
      </c>
      <c r="H175" s="23" t="s">
        <v>15</v>
      </c>
      <c r="I175" s="24">
        <v>44927</v>
      </c>
      <c r="J175" s="24">
        <v>45291</v>
      </c>
      <c r="K175" s="14">
        <v>10000</v>
      </c>
      <c r="L175" s="7" t="e">
        <f>VLOOKUP(A175,#REF!,13,FALSE)</f>
        <v>#REF!</v>
      </c>
    </row>
    <row r="176" spans="1:12" ht="52.5" x14ac:dyDescent="0.25">
      <c r="A176" s="23" t="s">
        <v>538</v>
      </c>
      <c r="B176" s="24">
        <v>45041</v>
      </c>
      <c r="C176" s="25" t="s">
        <v>466</v>
      </c>
      <c r="D176" s="25" t="s">
        <v>539</v>
      </c>
      <c r="E176" s="23" t="s">
        <v>964</v>
      </c>
      <c r="F176" s="23" t="s">
        <v>957</v>
      </c>
      <c r="G176" s="25" t="s">
        <v>464</v>
      </c>
      <c r="H176" s="23" t="s">
        <v>341</v>
      </c>
      <c r="I176" s="24">
        <v>45033</v>
      </c>
      <c r="J176" s="24">
        <v>45581</v>
      </c>
      <c r="K176" s="14">
        <v>420000</v>
      </c>
      <c r="L176" s="13" t="e">
        <f>VLOOKUP(A176,#REF!,13,FALSE)</f>
        <v>#REF!</v>
      </c>
    </row>
    <row r="177" spans="1:12" ht="84" x14ac:dyDescent="0.25">
      <c r="A177" s="23" t="s">
        <v>540</v>
      </c>
      <c r="B177" s="24">
        <v>45051</v>
      </c>
      <c r="C177" s="25" t="s">
        <v>711</v>
      </c>
      <c r="D177" s="25" t="s">
        <v>863</v>
      </c>
      <c r="E177" s="23" t="s">
        <v>964</v>
      </c>
      <c r="F177" s="23" t="s">
        <v>957</v>
      </c>
      <c r="G177" s="25" t="s">
        <v>984</v>
      </c>
      <c r="H177" s="23" t="s">
        <v>341</v>
      </c>
      <c r="I177" s="24">
        <v>45051</v>
      </c>
      <c r="J177" s="24"/>
      <c r="K177" s="14">
        <v>0</v>
      </c>
      <c r="L177" s="7" t="e">
        <f>VLOOKUP(A177,#REF!,13,FALSE)</f>
        <v>#REF!</v>
      </c>
    </row>
    <row r="178" spans="1:12" ht="42" x14ac:dyDescent="0.25">
      <c r="A178" s="23" t="s">
        <v>259</v>
      </c>
      <c r="B178" s="24">
        <v>45056</v>
      </c>
      <c r="C178" s="25" t="s">
        <v>712</v>
      </c>
      <c r="D178" s="25" t="s">
        <v>864</v>
      </c>
      <c r="E178" s="23" t="s">
        <v>964</v>
      </c>
      <c r="F178" s="23" t="s">
        <v>963</v>
      </c>
      <c r="G178" s="25" t="s">
        <v>260</v>
      </c>
      <c r="H178" s="23" t="s">
        <v>15</v>
      </c>
      <c r="I178" s="24">
        <v>45056</v>
      </c>
      <c r="J178" s="24">
        <v>45291</v>
      </c>
      <c r="K178" s="14">
        <v>49664</v>
      </c>
      <c r="L178" s="13" t="e">
        <f>VLOOKUP(A178,#REF!,13,FALSE)</f>
        <v>#REF!</v>
      </c>
    </row>
    <row r="179" spans="1:12" ht="38.25" customHeight="1" x14ac:dyDescent="0.25">
      <c r="A179" s="23" t="s">
        <v>261</v>
      </c>
      <c r="B179" s="24">
        <v>45075</v>
      </c>
      <c r="C179" s="25" t="s">
        <v>713</v>
      </c>
      <c r="D179" s="25" t="s">
        <v>865</v>
      </c>
      <c r="E179" s="23" t="s">
        <v>964</v>
      </c>
      <c r="F179" s="23" t="s">
        <v>963</v>
      </c>
      <c r="G179" s="25" t="s">
        <v>310</v>
      </c>
      <c r="H179" s="23" t="s">
        <v>15</v>
      </c>
      <c r="I179" s="24">
        <v>44986</v>
      </c>
      <c r="J179" s="24">
        <v>45717</v>
      </c>
      <c r="K179" s="14">
        <v>868510.99</v>
      </c>
      <c r="L179" s="7" t="e">
        <f>VLOOKUP(A179,#REF!,13,FALSE)</f>
        <v>#REF!</v>
      </c>
    </row>
    <row r="180" spans="1:12" ht="42" x14ac:dyDescent="0.25">
      <c r="A180" s="23" t="s">
        <v>262</v>
      </c>
      <c r="B180" s="24">
        <v>45075</v>
      </c>
      <c r="C180" s="25" t="s">
        <v>70</v>
      </c>
      <c r="D180" s="25" t="s">
        <v>866</v>
      </c>
      <c r="E180" s="23" t="s">
        <v>964</v>
      </c>
      <c r="F180" s="23" t="s">
        <v>963</v>
      </c>
      <c r="G180" s="25" t="s">
        <v>72</v>
      </c>
      <c r="H180" s="23" t="s">
        <v>15</v>
      </c>
      <c r="I180" s="24">
        <v>45047</v>
      </c>
      <c r="J180" s="24">
        <v>45626</v>
      </c>
      <c r="K180" s="14">
        <v>377362.5</v>
      </c>
      <c r="L180" s="13" t="e">
        <f>VLOOKUP(A180,#REF!,13,FALSE)</f>
        <v>#REF!</v>
      </c>
    </row>
    <row r="181" spans="1:12" ht="27" customHeight="1" x14ac:dyDescent="0.25">
      <c r="A181" s="23" t="s">
        <v>263</v>
      </c>
      <c r="B181" s="24">
        <v>45078</v>
      </c>
      <c r="C181" s="25" t="s">
        <v>714</v>
      </c>
      <c r="D181" s="25" t="s">
        <v>867</v>
      </c>
      <c r="E181" s="23" t="s">
        <v>964</v>
      </c>
      <c r="F181" s="23" t="s">
        <v>956</v>
      </c>
      <c r="G181" s="25" t="s">
        <v>144</v>
      </c>
      <c r="H181" s="23" t="s">
        <v>15</v>
      </c>
      <c r="I181" s="24">
        <v>45078</v>
      </c>
      <c r="J181" s="24">
        <v>46387</v>
      </c>
      <c r="K181" s="14">
        <v>1497449.17</v>
      </c>
      <c r="L181" s="7" t="e">
        <f>VLOOKUP(A181,#REF!,13,FALSE)</f>
        <v>#REF!</v>
      </c>
    </row>
    <row r="182" spans="1:12" ht="63" x14ac:dyDescent="0.25">
      <c r="A182" s="23" t="s">
        <v>541</v>
      </c>
      <c r="B182" s="24">
        <v>45090</v>
      </c>
      <c r="C182" s="25" t="s">
        <v>715</v>
      </c>
      <c r="D182" s="25" t="s">
        <v>868</v>
      </c>
      <c r="E182" s="23" t="s">
        <v>964</v>
      </c>
      <c r="F182" s="23" t="s">
        <v>957</v>
      </c>
      <c r="G182" s="25" t="s">
        <v>988</v>
      </c>
      <c r="H182" s="23" t="s">
        <v>341</v>
      </c>
      <c r="I182" s="24">
        <v>45087</v>
      </c>
      <c r="J182" s="24">
        <v>45270</v>
      </c>
      <c r="K182" s="14">
        <v>12000</v>
      </c>
      <c r="L182" s="13" t="e">
        <f>VLOOKUP(A182,#REF!,13,FALSE)</f>
        <v>#REF!</v>
      </c>
    </row>
    <row r="183" spans="1:12" ht="39.75" customHeight="1" x14ac:dyDescent="0.25">
      <c r="A183" s="23" t="s">
        <v>264</v>
      </c>
      <c r="B183" s="24">
        <v>45090</v>
      </c>
      <c r="C183" s="25" t="s">
        <v>716</v>
      </c>
      <c r="D183" s="25" t="s">
        <v>716</v>
      </c>
      <c r="E183" s="23" t="s">
        <v>964</v>
      </c>
      <c r="F183" s="23" t="s">
        <v>963</v>
      </c>
      <c r="G183" s="25" t="s">
        <v>989</v>
      </c>
      <c r="H183" s="23" t="s">
        <v>15</v>
      </c>
      <c r="I183" s="24">
        <v>45090</v>
      </c>
      <c r="J183" s="24">
        <v>46387</v>
      </c>
      <c r="K183" s="14">
        <v>200000</v>
      </c>
      <c r="L183" s="7" t="e">
        <f>VLOOKUP(A183,#REF!,13,FALSE)</f>
        <v>#REF!</v>
      </c>
    </row>
    <row r="184" spans="1:12" ht="54" customHeight="1" x14ac:dyDescent="0.25">
      <c r="A184" s="23" t="s">
        <v>265</v>
      </c>
      <c r="B184" s="24">
        <v>45093</v>
      </c>
      <c r="C184" s="25" t="s">
        <v>717</v>
      </c>
      <c r="D184" s="25" t="s">
        <v>717</v>
      </c>
      <c r="E184" s="23" t="s">
        <v>964</v>
      </c>
      <c r="F184" s="23" t="s">
        <v>963</v>
      </c>
      <c r="G184" s="25" t="s">
        <v>260</v>
      </c>
      <c r="H184" s="23" t="s">
        <v>15</v>
      </c>
      <c r="I184" s="24">
        <v>45093</v>
      </c>
      <c r="J184" s="24">
        <v>46387</v>
      </c>
      <c r="K184" s="14">
        <v>70123.899999999994</v>
      </c>
      <c r="L184" s="7" t="e">
        <f>VLOOKUP(A184,#REF!,13,FALSE)</f>
        <v>#REF!</v>
      </c>
    </row>
    <row r="185" spans="1:12" ht="45.75" customHeight="1" x14ac:dyDescent="0.25">
      <c r="A185" s="23" t="s">
        <v>266</v>
      </c>
      <c r="B185" s="24">
        <v>45093</v>
      </c>
      <c r="C185" s="25" t="s">
        <v>718</v>
      </c>
      <c r="D185" s="25" t="s">
        <v>869</v>
      </c>
      <c r="E185" s="23" t="s">
        <v>964</v>
      </c>
      <c r="F185" s="23" t="s">
        <v>956</v>
      </c>
      <c r="G185" s="25" t="s">
        <v>990</v>
      </c>
      <c r="H185" s="23" t="s">
        <v>15</v>
      </c>
      <c r="I185" s="24">
        <v>45463</v>
      </c>
      <c r="J185" s="24">
        <v>46022</v>
      </c>
      <c r="K185" s="14">
        <v>652716</v>
      </c>
      <c r="L185" s="13" t="e">
        <f>VLOOKUP(A185,#REF!,13,FALSE)</f>
        <v>#REF!</v>
      </c>
    </row>
    <row r="186" spans="1:12" ht="31.5" x14ac:dyDescent="0.25">
      <c r="A186" s="23" t="s">
        <v>267</v>
      </c>
      <c r="B186" s="24">
        <v>45166</v>
      </c>
      <c r="C186" s="25" t="s">
        <v>719</v>
      </c>
      <c r="D186" s="25" t="s">
        <v>870</v>
      </c>
      <c r="E186" s="23" t="s">
        <v>964</v>
      </c>
      <c r="F186" s="23" t="s">
        <v>963</v>
      </c>
      <c r="G186" s="25" t="s">
        <v>991</v>
      </c>
      <c r="H186" s="23" t="s">
        <v>15</v>
      </c>
      <c r="I186" s="24">
        <v>45166</v>
      </c>
      <c r="J186" s="24">
        <v>45897</v>
      </c>
      <c r="K186" s="14">
        <v>137994.13</v>
      </c>
      <c r="L186" s="13" t="e">
        <f>VLOOKUP(A186,#REF!,13,FALSE)</f>
        <v>#REF!</v>
      </c>
    </row>
    <row r="187" spans="1:12" ht="52.5" x14ac:dyDescent="0.25">
      <c r="A187" s="23" t="s">
        <v>268</v>
      </c>
      <c r="B187" s="24">
        <v>45170</v>
      </c>
      <c r="C187" s="25" t="s">
        <v>720</v>
      </c>
      <c r="D187" s="25" t="s">
        <v>871</v>
      </c>
      <c r="E187" s="23" t="s">
        <v>964</v>
      </c>
      <c r="F187" s="23" t="s">
        <v>963</v>
      </c>
      <c r="G187" s="25" t="s">
        <v>316</v>
      </c>
      <c r="H187" s="23" t="s">
        <v>15</v>
      </c>
      <c r="I187" s="24">
        <v>45170</v>
      </c>
      <c r="J187" s="24">
        <v>48823</v>
      </c>
      <c r="K187" s="14">
        <v>1000</v>
      </c>
      <c r="L187" s="7" t="e">
        <f>VLOOKUP(A187,#REF!,13,FALSE)</f>
        <v>#REF!</v>
      </c>
    </row>
    <row r="188" spans="1:12" ht="30" customHeight="1" x14ac:dyDescent="0.25">
      <c r="A188" s="23" t="s">
        <v>269</v>
      </c>
      <c r="B188" s="24">
        <v>45183</v>
      </c>
      <c r="C188" s="25" t="s">
        <v>721</v>
      </c>
      <c r="D188" s="25" t="s">
        <v>872</v>
      </c>
      <c r="E188" s="23" t="s">
        <v>964</v>
      </c>
      <c r="F188" s="23" t="s">
        <v>961</v>
      </c>
      <c r="G188" s="25" t="s">
        <v>992</v>
      </c>
      <c r="H188" s="23" t="s">
        <v>15</v>
      </c>
      <c r="I188" s="24">
        <v>45183</v>
      </c>
      <c r="J188" s="24">
        <v>46387</v>
      </c>
      <c r="K188" s="14">
        <v>169410.41</v>
      </c>
      <c r="L188" s="13" t="e">
        <f>VLOOKUP(A188,#REF!,13,FALSE)</f>
        <v>#REF!</v>
      </c>
    </row>
    <row r="189" spans="1:12" ht="21" x14ac:dyDescent="0.25">
      <c r="A189" s="23" t="s">
        <v>270</v>
      </c>
      <c r="B189" s="24">
        <v>45184</v>
      </c>
      <c r="C189" s="28" t="s">
        <v>776</v>
      </c>
      <c r="D189" s="25" t="s">
        <v>873</v>
      </c>
      <c r="E189" s="23" t="s">
        <v>964</v>
      </c>
      <c r="F189" s="23" t="s">
        <v>963</v>
      </c>
      <c r="G189" s="25" t="s">
        <v>993</v>
      </c>
      <c r="H189" s="23" t="s">
        <v>15</v>
      </c>
      <c r="I189" s="24">
        <v>45184</v>
      </c>
      <c r="J189" s="24">
        <v>46387</v>
      </c>
      <c r="K189" s="14">
        <v>300000</v>
      </c>
      <c r="L189" s="7" t="e">
        <f>VLOOKUP(A189,#REF!,13,FALSE)</f>
        <v>#REF!</v>
      </c>
    </row>
    <row r="190" spans="1:12" ht="46.5" customHeight="1" x14ac:dyDescent="0.25">
      <c r="A190" s="23" t="s">
        <v>542</v>
      </c>
      <c r="B190" s="24">
        <v>45194</v>
      </c>
      <c r="C190" s="25" t="s">
        <v>723</v>
      </c>
      <c r="D190" s="25" t="s">
        <v>874</v>
      </c>
      <c r="E190" s="23" t="s">
        <v>964</v>
      </c>
      <c r="F190" s="23" t="s">
        <v>957</v>
      </c>
      <c r="G190" s="25" t="s">
        <v>349</v>
      </c>
      <c r="H190" s="23" t="s">
        <v>341</v>
      </c>
      <c r="I190" s="24">
        <v>45194</v>
      </c>
      <c r="J190" s="24"/>
      <c r="K190" s="14">
        <v>0</v>
      </c>
      <c r="L190" s="13" t="e">
        <f>VLOOKUP(A190,#REF!,13,FALSE)</f>
        <v>#REF!</v>
      </c>
    </row>
    <row r="191" spans="1:12" ht="42" x14ac:dyDescent="0.25">
      <c r="A191" s="23" t="s">
        <v>543</v>
      </c>
      <c r="B191" s="24">
        <v>45197</v>
      </c>
      <c r="C191" s="28" t="s">
        <v>777</v>
      </c>
      <c r="D191" s="25" t="s">
        <v>544</v>
      </c>
      <c r="E191" s="23" t="s">
        <v>964</v>
      </c>
      <c r="F191" s="23" t="s">
        <v>957</v>
      </c>
      <c r="G191" s="25" t="s">
        <v>545</v>
      </c>
      <c r="H191" s="23" t="s">
        <v>341</v>
      </c>
      <c r="I191" s="24">
        <v>45252</v>
      </c>
      <c r="J191" s="24">
        <v>45494</v>
      </c>
      <c r="K191" s="14">
        <v>16800</v>
      </c>
      <c r="L191" s="7" t="e">
        <f>VLOOKUP(A191,#REF!,13,FALSE)</f>
        <v>#REF!</v>
      </c>
    </row>
    <row r="192" spans="1:12" ht="42" x14ac:dyDescent="0.25">
      <c r="A192" s="23" t="s">
        <v>271</v>
      </c>
      <c r="B192" s="24">
        <v>45210</v>
      </c>
      <c r="C192" s="28" t="s">
        <v>778</v>
      </c>
      <c r="D192" s="25" t="s">
        <v>875</v>
      </c>
      <c r="E192" s="23" t="s">
        <v>964</v>
      </c>
      <c r="F192" s="23" t="s">
        <v>956</v>
      </c>
      <c r="G192" s="25" t="s">
        <v>144</v>
      </c>
      <c r="H192" s="23" t="s">
        <v>15</v>
      </c>
      <c r="I192" s="24">
        <v>45243</v>
      </c>
      <c r="J192" s="24">
        <v>46338</v>
      </c>
      <c r="K192" s="14">
        <v>4841246.2</v>
      </c>
      <c r="L192" s="13" t="e">
        <f>VLOOKUP(A192,#REF!,13,FALSE)</f>
        <v>#REF!</v>
      </c>
    </row>
    <row r="193" spans="1:12" ht="37.5" customHeight="1" x14ac:dyDescent="0.25">
      <c r="A193" s="23" t="s">
        <v>272</v>
      </c>
      <c r="B193" s="24">
        <v>45210</v>
      </c>
      <c r="C193" s="28" t="s">
        <v>779</v>
      </c>
      <c r="D193" s="25" t="s">
        <v>876</v>
      </c>
      <c r="E193" s="23" t="s">
        <v>964</v>
      </c>
      <c r="F193" s="23" t="s">
        <v>956</v>
      </c>
      <c r="G193" s="25" t="s">
        <v>144</v>
      </c>
      <c r="H193" s="23" t="s">
        <v>15</v>
      </c>
      <c r="I193" s="24">
        <v>45246</v>
      </c>
      <c r="J193" s="24">
        <v>46341</v>
      </c>
      <c r="K193" s="14">
        <v>4377965</v>
      </c>
      <c r="L193" s="7" t="e">
        <f>VLOOKUP(A193,#REF!,13,FALSE)</f>
        <v>#REF!</v>
      </c>
    </row>
    <row r="194" spans="1:12" ht="27.75" customHeight="1" x14ac:dyDescent="0.25">
      <c r="A194" s="23" t="s">
        <v>273</v>
      </c>
      <c r="B194" s="24">
        <v>45219</v>
      </c>
      <c r="C194" s="25" t="s">
        <v>274</v>
      </c>
      <c r="D194" s="25" t="s">
        <v>274</v>
      </c>
      <c r="E194" s="23" t="s">
        <v>964</v>
      </c>
      <c r="F194" s="23" t="s">
        <v>963</v>
      </c>
      <c r="G194" s="25" t="s">
        <v>68</v>
      </c>
      <c r="H194" s="23" t="s">
        <v>15</v>
      </c>
      <c r="I194" s="24">
        <v>45219</v>
      </c>
      <c r="J194" s="24">
        <v>46387</v>
      </c>
      <c r="K194" s="14">
        <v>1672230</v>
      </c>
      <c r="L194" s="13" t="e">
        <f>VLOOKUP(A194,#REF!,13,FALSE)</f>
        <v>#REF!</v>
      </c>
    </row>
    <row r="195" spans="1:12" ht="26.25" customHeight="1" x14ac:dyDescent="0.25">
      <c r="A195" s="23" t="s">
        <v>275</v>
      </c>
      <c r="B195" s="24">
        <v>45219</v>
      </c>
      <c r="C195" s="28" t="s">
        <v>780</v>
      </c>
      <c r="D195" s="25" t="s">
        <v>724</v>
      </c>
      <c r="E195" s="23" t="s">
        <v>964</v>
      </c>
      <c r="F195" s="23" t="s">
        <v>963</v>
      </c>
      <c r="G195" s="28" t="s">
        <v>316</v>
      </c>
      <c r="H195" s="23" t="s">
        <v>15</v>
      </c>
      <c r="I195" s="27">
        <v>45541</v>
      </c>
      <c r="J195" s="27">
        <v>46387</v>
      </c>
      <c r="K195" s="38">
        <v>41448.03</v>
      </c>
      <c r="L195" s="7" t="e">
        <f>VLOOKUP(A195,#REF!,13,FALSE)</f>
        <v>#REF!</v>
      </c>
    </row>
    <row r="196" spans="1:12" ht="40.5" customHeight="1" x14ac:dyDescent="0.25">
      <c r="A196" s="23" t="s">
        <v>276</v>
      </c>
      <c r="B196" s="24">
        <v>45224</v>
      </c>
      <c r="C196" s="25" t="s">
        <v>725</v>
      </c>
      <c r="D196" s="25" t="s">
        <v>877</v>
      </c>
      <c r="E196" s="23" t="s">
        <v>964</v>
      </c>
      <c r="F196" s="23" t="s">
        <v>956</v>
      </c>
      <c r="G196" s="25" t="s">
        <v>994</v>
      </c>
      <c r="H196" s="23" t="s">
        <v>15</v>
      </c>
      <c r="I196" s="24">
        <v>45226</v>
      </c>
      <c r="J196" s="24">
        <v>45521</v>
      </c>
      <c r="K196" s="14">
        <v>190705.88</v>
      </c>
      <c r="L196" s="7" t="e">
        <f>VLOOKUP(A196,#REF!,13,FALSE)</f>
        <v>#REF!</v>
      </c>
    </row>
    <row r="197" spans="1:12" ht="31.5" x14ac:dyDescent="0.25">
      <c r="A197" s="23" t="s">
        <v>277</v>
      </c>
      <c r="B197" s="24">
        <v>45224</v>
      </c>
      <c r="C197" s="25" t="s">
        <v>726</v>
      </c>
      <c r="D197" s="25" t="s">
        <v>878</v>
      </c>
      <c r="E197" s="23" t="s">
        <v>964</v>
      </c>
      <c r="F197" s="23" t="s">
        <v>956</v>
      </c>
      <c r="G197" s="25" t="s">
        <v>995</v>
      </c>
      <c r="H197" s="23" t="s">
        <v>15</v>
      </c>
      <c r="I197" s="24">
        <v>45219</v>
      </c>
      <c r="J197" s="24">
        <v>45563</v>
      </c>
      <c r="K197" s="14">
        <v>1983498.97</v>
      </c>
      <c r="L197" s="13" t="e">
        <f>VLOOKUP(A197,#REF!,13,FALSE)</f>
        <v>#REF!</v>
      </c>
    </row>
    <row r="198" spans="1:12" ht="39.75" customHeight="1" x14ac:dyDescent="0.25">
      <c r="A198" s="23" t="s">
        <v>278</v>
      </c>
      <c r="B198" s="24">
        <v>45238</v>
      </c>
      <c r="C198" s="28" t="s">
        <v>1038</v>
      </c>
      <c r="D198" s="25" t="s">
        <v>879</v>
      </c>
      <c r="E198" s="23" t="s">
        <v>964</v>
      </c>
      <c r="F198" s="23" t="s">
        <v>956</v>
      </c>
      <c r="G198" s="25" t="s">
        <v>144</v>
      </c>
      <c r="H198" s="23" t="s">
        <v>15</v>
      </c>
      <c r="I198" s="24">
        <v>45278</v>
      </c>
      <c r="J198" s="24">
        <v>46373</v>
      </c>
      <c r="K198" s="14">
        <v>2999353.19</v>
      </c>
      <c r="L198" s="7" t="e">
        <f>VLOOKUP(A198,#REF!,13,FALSE)</f>
        <v>#REF!</v>
      </c>
    </row>
    <row r="199" spans="1:12" ht="63" x14ac:dyDescent="0.25">
      <c r="A199" s="23" t="s">
        <v>546</v>
      </c>
      <c r="B199" s="24">
        <v>45239</v>
      </c>
      <c r="C199" s="25" t="s">
        <v>547</v>
      </c>
      <c r="D199" s="25" t="s">
        <v>548</v>
      </c>
      <c r="E199" s="23" t="s">
        <v>964</v>
      </c>
      <c r="F199" s="23" t="s">
        <v>957</v>
      </c>
      <c r="G199" s="25" t="s">
        <v>549</v>
      </c>
      <c r="H199" s="23" t="s">
        <v>341</v>
      </c>
      <c r="I199" s="24">
        <v>45237</v>
      </c>
      <c r="J199" s="24">
        <v>45358</v>
      </c>
      <c r="K199" s="14">
        <v>66300</v>
      </c>
      <c r="L199" s="13" t="e">
        <f>VLOOKUP(A199,#REF!,13,FALSE)</f>
        <v>#REF!</v>
      </c>
    </row>
    <row r="200" spans="1:12" ht="30" customHeight="1" x14ac:dyDescent="0.25">
      <c r="A200" s="23" t="s">
        <v>279</v>
      </c>
      <c r="B200" s="24">
        <v>45246</v>
      </c>
      <c r="C200" s="25" t="s">
        <v>727</v>
      </c>
      <c r="D200" s="25" t="s">
        <v>880</v>
      </c>
      <c r="E200" s="23" t="s">
        <v>964</v>
      </c>
      <c r="F200" s="23" t="s">
        <v>956</v>
      </c>
      <c r="G200" s="25" t="s">
        <v>996</v>
      </c>
      <c r="H200" s="23" t="s">
        <v>15</v>
      </c>
      <c r="I200" s="24">
        <v>45239</v>
      </c>
      <c r="J200" s="24">
        <v>45808</v>
      </c>
      <c r="K200" s="14">
        <v>1000000</v>
      </c>
      <c r="L200" s="7" t="e">
        <f>VLOOKUP(A200,#REF!,13,FALSE)</f>
        <v>#REF!</v>
      </c>
    </row>
    <row r="201" spans="1:12" ht="25.5" customHeight="1" x14ac:dyDescent="0.25">
      <c r="A201" s="23" t="s">
        <v>280</v>
      </c>
      <c r="B201" s="24">
        <v>45246</v>
      </c>
      <c r="C201" s="25" t="s">
        <v>728</v>
      </c>
      <c r="D201" s="25" t="s">
        <v>881</v>
      </c>
      <c r="E201" s="23" t="s">
        <v>964</v>
      </c>
      <c r="F201" s="23" t="s">
        <v>956</v>
      </c>
      <c r="G201" s="25" t="s">
        <v>996</v>
      </c>
      <c r="H201" s="23" t="s">
        <v>15</v>
      </c>
      <c r="I201" s="24">
        <v>45247</v>
      </c>
      <c r="J201" s="24">
        <v>45571</v>
      </c>
      <c r="K201" s="14">
        <v>1000000</v>
      </c>
      <c r="L201" s="13" t="e">
        <f>VLOOKUP(A201,#REF!,13,FALSE)</f>
        <v>#REF!</v>
      </c>
    </row>
    <row r="202" spans="1:12" ht="31.5" x14ac:dyDescent="0.25">
      <c r="A202" s="23" t="s">
        <v>281</v>
      </c>
      <c r="B202" s="24">
        <v>45246</v>
      </c>
      <c r="C202" s="28" t="s">
        <v>781</v>
      </c>
      <c r="D202" s="25" t="s">
        <v>729</v>
      </c>
      <c r="E202" s="23" t="s">
        <v>964</v>
      </c>
      <c r="F202" s="23" t="s">
        <v>956</v>
      </c>
      <c r="G202" s="25" t="s">
        <v>144</v>
      </c>
      <c r="H202" s="23" t="s">
        <v>15</v>
      </c>
      <c r="I202" s="24">
        <v>45246</v>
      </c>
      <c r="J202" s="24">
        <v>46387</v>
      </c>
      <c r="K202" s="14">
        <v>1641487.79</v>
      </c>
      <c r="L202" s="7" t="e">
        <f>VLOOKUP(A202,#REF!,13,FALSE)</f>
        <v>#REF!</v>
      </c>
    </row>
    <row r="203" spans="1:12" ht="42.75" customHeight="1" x14ac:dyDescent="0.25">
      <c r="A203" s="23" t="s">
        <v>282</v>
      </c>
      <c r="B203" s="24">
        <v>45272</v>
      </c>
      <c r="C203" s="28" t="s">
        <v>782</v>
      </c>
      <c r="D203" s="25" t="s">
        <v>882</v>
      </c>
      <c r="E203" s="23" t="s">
        <v>964</v>
      </c>
      <c r="F203" s="23" t="s">
        <v>956</v>
      </c>
      <c r="G203" s="25" t="s">
        <v>144</v>
      </c>
      <c r="H203" s="23" t="s">
        <v>15</v>
      </c>
      <c r="I203" s="24">
        <v>45272</v>
      </c>
      <c r="J203" s="24">
        <v>46387</v>
      </c>
      <c r="K203" s="14">
        <v>17637758.25</v>
      </c>
      <c r="L203" s="7" t="e">
        <f>VLOOKUP(A203,#REF!,13,FALSE)</f>
        <v>#REF!</v>
      </c>
    </row>
    <row r="204" spans="1:12" ht="36" customHeight="1" x14ac:dyDescent="0.25">
      <c r="A204" s="23" t="s">
        <v>283</v>
      </c>
      <c r="B204" s="24">
        <v>45272</v>
      </c>
      <c r="C204" s="25" t="s">
        <v>730</v>
      </c>
      <c r="D204" s="25" t="s">
        <v>883</v>
      </c>
      <c r="E204" s="23" t="s">
        <v>964</v>
      </c>
      <c r="F204" s="23" t="s">
        <v>963</v>
      </c>
      <c r="G204" s="25" t="s">
        <v>116</v>
      </c>
      <c r="H204" s="23" t="s">
        <v>15</v>
      </c>
      <c r="I204" s="24">
        <v>45383</v>
      </c>
      <c r="J204" s="24">
        <v>45748</v>
      </c>
      <c r="K204" s="14">
        <v>734000</v>
      </c>
      <c r="L204" s="13" t="e">
        <f>VLOOKUP(A204,#REF!,13,FALSE)</f>
        <v>#REF!</v>
      </c>
    </row>
    <row r="205" spans="1:12" ht="46.5" customHeight="1" x14ac:dyDescent="0.25">
      <c r="A205" s="23" t="s">
        <v>284</v>
      </c>
      <c r="B205" s="24">
        <v>45274</v>
      </c>
      <c r="C205" s="28" t="s">
        <v>783</v>
      </c>
      <c r="D205" s="25" t="s">
        <v>884</v>
      </c>
      <c r="E205" s="23" t="s">
        <v>964</v>
      </c>
      <c r="F205" s="23" t="s">
        <v>956</v>
      </c>
      <c r="G205" s="25" t="s">
        <v>997</v>
      </c>
      <c r="H205" s="23" t="s">
        <v>15</v>
      </c>
      <c r="I205" s="24">
        <v>45307</v>
      </c>
      <c r="J205" s="24">
        <v>45968</v>
      </c>
      <c r="K205" s="14">
        <v>3518732.8</v>
      </c>
      <c r="L205" s="7" t="e">
        <f>VLOOKUP(A205,#REF!,13,FALSE)</f>
        <v>#REF!</v>
      </c>
    </row>
    <row r="206" spans="1:12" ht="26.25" customHeight="1" x14ac:dyDescent="0.25">
      <c r="A206" s="23" t="s">
        <v>285</v>
      </c>
      <c r="B206" s="24">
        <v>45278</v>
      </c>
      <c r="C206" s="28" t="s">
        <v>784</v>
      </c>
      <c r="D206" s="25" t="s">
        <v>885</v>
      </c>
      <c r="E206" s="23" t="s">
        <v>964</v>
      </c>
      <c r="F206" s="23" t="s">
        <v>956</v>
      </c>
      <c r="G206" s="25" t="s">
        <v>998</v>
      </c>
      <c r="H206" s="23" t="s">
        <v>15</v>
      </c>
      <c r="I206" s="24">
        <v>45281</v>
      </c>
      <c r="J206" s="24">
        <v>46054</v>
      </c>
      <c r="K206" s="14">
        <v>1790000</v>
      </c>
      <c r="L206" s="13" t="e">
        <f>VLOOKUP(A206,#REF!,13,FALSE)</f>
        <v>#REF!</v>
      </c>
    </row>
    <row r="207" spans="1:12" ht="42" x14ac:dyDescent="0.25">
      <c r="A207" s="23" t="s">
        <v>286</v>
      </c>
      <c r="B207" s="24">
        <v>45278</v>
      </c>
      <c r="C207" s="28" t="s">
        <v>785</v>
      </c>
      <c r="D207" s="25" t="s">
        <v>886</v>
      </c>
      <c r="E207" s="23" t="s">
        <v>964</v>
      </c>
      <c r="F207" s="23" t="s">
        <v>956</v>
      </c>
      <c r="G207" s="25" t="s">
        <v>994</v>
      </c>
      <c r="H207" s="23" t="s">
        <v>15</v>
      </c>
      <c r="I207" s="24">
        <v>45309</v>
      </c>
      <c r="J207" s="24">
        <v>45309</v>
      </c>
      <c r="K207" s="14">
        <v>500000</v>
      </c>
      <c r="L207" s="7" t="e">
        <f>VLOOKUP(A207,#REF!,13,FALSE)</f>
        <v>#REF!</v>
      </c>
    </row>
    <row r="208" spans="1:12" ht="21" x14ac:dyDescent="0.25">
      <c r="A208" s="23" t="s">
        <v>287</v>
      </c>
      <c r="B208" s="24">
        <v>45278</v>
      </c>
      <c r="C208" s="28" t="s">
        <v>786</v>
      </c>
      <c r="D208" s="25" t="s">
        <v>887</v>
      </c>
      <c r="E208" s="23" t="s">
        <v>964</v>
      </c>
      <c r="F208" s="23" t="s">
        <v>956</v>
      </c>
      <c r="G208" s="25" t="s">
        <v>996</v>
      </c>
      <c r="H208" s="23" t="s">
        <v>15</v>
      </c>
      <c r="I208" s="24">
        <v>45306</v>
      </c>
      <c r="J208" s="24">
        <v>45834</v>
      </c>
      <c r="K208" s="14">
        <v>1000000</v>
      </c>
      <c r="L208" s="7" t="e">
        <f>VLOOKUP(A208,#REF!,13,FALSE)</f>
        <v>#REF!</v>
      </c>
    </row>
    <row r="209" spans="1:12" ht="21" x14ac:dyDescent="0.25">
      <c r="A209" s="23" t="s">
        <v>288</v>
      </c>
      <c r="B209" s="24">
        <v>45278</v>
      </c>
      <c r="C209" s="28" t="s">
        <v>787</v>
      </c>
      <c r="D209" s="25" t="s">
        <v>888</v>
      </c>
      <c r="E209" s="23" t="s">
        <v>964</v>
      </c>
      <c r="F209" s="23" t="s">
        <v>956</v>
      </c>
      <c r="G209" s="25" t="s">
        <v>19</v>
      </c>
      <c r="H209" s="23" t="s">
        <v>15</v>
      </c>
      <c r="I209" s="24">
        <v>45282</v>
      </c>
      <c r="J209" s="24">
        <v>45657</v>
      </c>
      <c r="K209" s="14">
        <v>878000</v>
      </c>
      <c r="L209" s="13" t="e">
        <f>VLOOKUP(A209,#REF!,13,FALSE)</f>
        <v>#REF!</v>
      </c>
    </row>
    <row r="210" spans="1:12" ht="31.5" x14ac:dyDescent="0.25">
      <c r="A210" s="23" t="s">
        <v>289</v>
      </c>
      <c r="B210" s="24">
        <v>45278</v>
      </c>
      <c r="C210" s="28" t="s">
        <v>788</v>
      </c>
      <c r="D210" s="25" t="s">
        <v>889</v>
      </c>
      <c r="E210" s="23" t="s">
        <v>964</v>
      </c>
      <c r="F210" s="23" t="s">
        <v>956</v>
      </c>
      <c r="G210" s="25" t="s">
        <v>999</v>
      </c>
      <c r="H210" s="23" t="s">
        <v>15</v>
      </c>
      <c r="I210" s="24">
        <v>45309</v>
      </c>
      <c r="J210" s="24">
        <v>45473</v>
      </c>
      <c r="K210" s="14">
        <v>300000</v>
      </c>
      <c r="L210" s="7" t="e">
        <f>VLOOKUP(A210,#REF!,13,FALSE)</f>
        <v>#REF!</v>
      </c>
    </row>
    <row r="211" spans="1:12" ht="31.5" x14ac:dyDescent="0.25">
      <c r="A211" s="23" t="s">
        <v>290</v>
      </c>
      <c r="B211" s="24">
        <v>45278</v>
      </c>
      <c r="C211" s="28" t="s">
        <v>789</v>
      </c>
      <c r="D211" s="25" t="s">
        <v>890</v>
      </c>
      <c r="E211" s="23" t="s">
        <v>964</v>
      </c>
      <c r="F211" s="23" t="s">
        <v>956</v>
      </c>
      <c r="G211" s="25" t="s">
        <v>1000</v>
      </c>
      <c r="H211" s="23" t="s">
        <v>15</v>
      </c>
      <c r="I211" s="24">
        <v>45328</v>
      </c>
      <c r="J211" s="24">
        <v>45657</v>
      </c>
      <c r="K211" s="14">
        <v>500000</v>
      </c>
      <c r="L211" s="13" t="e">
        <f>VLOOKUP(A211,#REF!,13,FALSE)</f>
        <v>#REF!</v>
      </c>
    </row>
    <row r="212" spans="1:12" ht="63" x14ac:dyDescent="0.25">
      <c r="A212" s="23" t="s">
        <v>550</v>
      </c>
      <c r="B212" s="24">
        <v>45286</v>
      </c>
      <c r="C212" s="25" t="s">
        <v>551</v>
      </c>
      <c r="D212" s="25" t="s">
        <v>552</v>
      </c>
      <c r="E212" s="23" t="s">
        <v>964</v>
      </c>
      <c r="F212" s="23" t="s">
        <v>957</v>
      </c>
      <c r="G212" s="25" t="s">
        <v>553</v>
      </c>
      <c r="H212" s="23" t="s">
        <v>341</v>
      </c>
      <c r="I212" s="24">
        <v>45282</v>
      </c>
      <c r="J212" s="24">
        <v>45742</v>
      </c>
      <c r="K212" s="14">
        <v>2560000</v>
      </c>
      <c r="L212" s="7" t="e">
        <f>VLOOKUP(A212,#REF!,13,FALSE)</f>
        <v>#REF!</v>
      </c>
    </row>
    <row r="213" spans="1:12" ht="42" x14ac:dyDescent="0.25">
      <c r="A213" s="23" t="s">
        <v>291</v>
      </c>
      <c r="B213" s="24">
        <v>45288</v>
      </c>
      <c r="C213" s="28" t="s">
        <v>790</v>
      </c>
      <c r="D213" s="25" t="s">
        <v>891</v>
      </c>
      <c r="E213" s="23" t="s">
        <v>964</v>
      </c>
      <c r="F213" s="23" t="s">
        <v>961</v>
      </c>
      <c r="G213" s="25" t="s">
        <v>1001</v>
      </c>
      <c r="H213" s="23" t="s">
        <v>15</v>
      </c>
      <c r="I213" s="24">
        <v>45280</v>
      </c>
      <c r="J213" s="24">
        <v>46011</v>
      </c>
      <c r="K213" s="14">
        <v>598532.27</v>
      </c>
      <c r="L213" s="13" t="e">
        <f>VLOOKUP(A213,#REF!,13,FALSE)</f>
        <v>#REF!</v>
      </c>
    </row>
    <row r="214" spans="1:12" ht="31.5" x14ac:dyDescent="0.25">
      <c r="A214" s="23" t="s">
        <v>292</v>
      </c>
      <c r="B214" s="24">
        <v>45289</v>
      </c>
      <c r="C214" s="28" t="s">
        <v>791</v>
      </c>
      <c r="D214" s="25" t="s">
        <v>892</v>
      </c>
      <c r="E214" s="23" t="s">
        <v>964</v>
      </c>
      <c r="F214" s="23" t="s">
        <v>961</v>
      </c>
      <c r="G214" s="25" t="s">
        <v>199</v>
      </c>
      <c r="H214" s="23" t="s">
        <v>15</v>
      </c>
      <c r="I214" s="24">
        <v>45279</v>
      </c>
      <c r="J214" s="24">
        <v>46387</v>
      </c>
      <c r="K214" s="14">
        <v>2602475.56</v>
      </c>
      <c r="L214" s="7" t="e">
        <f>VLOOKUP(A214,#REF!,13,FALSE)</f>
        <v>#REF!</v>
      </c>
    </row>
    <row r="215" spans="1:12" ht="37.5" customHeight="1" x14ac:dyDescent="0.25">
      <c r="A215" s="23" t="s">
        <v>293</v>
      </c>
      <c r="B215" s="24">
        <v>45289</v>
      </c>
      <c r="C215" s="28" t="s">
        <v>792</v>
      </c>
      <c r="D215" s="25" t="s">
        <v>893</v>
      </c>
      <c r="E215" s="23" t="s">
        <v>964</v>
      </c>
      <c r="F215" s="23" t="s">
        <v>956</v>
      </c>
      <c r="G215" s="25" t="s">
        <v>294</v>
      </c>
      <c r="H215" s="23" t="s">
        <v>15</v>
      </c>
      <c r="I215" s="24">
        <v>45808</v>
      </c>
      <c r="J215" s="24">
        <v>45869</v>
      </c>
      <c r="K215" s="14">
        <v>143603.76999999999</v>
      </c>
      <c r="L215" s="13" t="e">
        <f>VLOOKUP(A215,#REF!,13,FALSE)</f>
        <v>#REF!</v>
      </c>
    </row>
    <row r="216" spans="1:12" ht="37.5" customHeight="1" x14ac:dyDescent="0.25">
      <c r="A216" s="23" t="s">
        <v>295</v>
      </c>
      <c r="B216" s="24">
        <v>45289</v>
      </c>
      <c r="C216" s="28" t="s">
        <v>793</v>
      </c>
      <c r="D216" s="25" t="s">
        <v>894</v>
      </c>
      <c r="E216" s="23" t="s">
        <v>964</v>
      </c>
      <c r="F216" s="23" t="s">
        <v>956</v>
      </c>
      <c r="G216" s="25" t="s">
        <v>294</v>
      </c>
      <c r="H216" s="23" t="s">
        <v>15</v>
      </c>
      <c r="I216" s="27">
        <v>45447</v>
      </c>
      <c r="J216" s="27">
        <v>45999</v>
      </c>
      <c r="K216" s="38">
        <v>1548641.6</v>
      </c>
      <c r="L216" s="13" t="e">
        <f>VLOOKUP(A216,#REF!,13,FALSE)</f>
        <v>#REF!</v>
      </c>
    </row>
    <row r="217" spans="1:12" ht="31.5" x14ac:dyDescent="0.25">
      <c r="A217" s="23" t="s">
        <v>296</v>
      </c>
      <c r="B217" s="24">
        <v>45295</v>
      </c>
      <c r="C217" s="28" t="s">
        <v>794</v>
      </c>
      <c r="D217" s="25" t="s">
        <v>895</v>
      </c>
      <c r="E217" s="23" t="s">
        <v>964</v>
      </c>
      <c r="F217" s="23" t="s">
        <v>956</v>
      </c>
      <c r="G217" s="25" t="s">
        <v>294</v>
      </c>
      <c r="H217" s="23" t="s">
        <v>15</v>
      </c>
      <c r="I217" s="24">
        <v>45295</v>
      </c>
      <c r="J217" s="24"/>
      <c r="K217" s="14">
        <v>111491.6</v>
      </c>
      <c r="L217" s="7" t="e">
        <f>VLOOKUP(A217,#REF!,13,FALSE)</f>
        <v>#REF!</v>
      </c>
    </row>
    <row r="218" spans="1:12" ht="63" x14ac:dyDescent="0.25">
      <c r="A218" s="23" t="s">
        <v>554</v>
      </c>
      <c r="B218" s="24">
        <v>45306</v>
      </c>
      <c r="C218" s="25" t="s">
        <v>555</v>
      </c>
      <c r="D218" s="25" t="s">
        <v>556</v>
      </c>
      <c r="E218" s="23" t="s">
        <v>964</v>
      </c>
      <c r="F218" s="23" t="s">
        <v>957</v>
      </c>
      <c r="G218" s="25" t="s">
        <v>1002</v>
      </c>
      <c r="H218" s="23" t="s">
        <v>341</v>
      </c>
      <c r="I218" s="24">
        <v>45306</v>
      </c>
      <c r="J218" s="24"/>
      <c r="K218" s="14">
        <v>14000</v>
      </c>
      <c r="L218" s="7" t="e">
        <f>VLOOKUP(A218,#REF!,13,FALSE)</f>
        <v>#REF!</v>
      </c>
    </row>
    <row r="219" spans="1:12" ht="31.5" x14ac:dyDescent="0.25">
      <c r="A219" s="23" t="s">
        <v>297</v>
      </c>
      <c r="B219" s="24">
        <v>45337</v>
      </c>
      <c r="C219" s="28" t="s">
        <v>795</v>
      </c>
      <c r="D219" s="25" t="s">
        <v>896</v>
      </c>
      <c r="E219" s="23" t="s">
        <v>964</v>
      </c>
      <c r="F219" s="23" t="s">
        <v>958</v>
      </c>
      <c r="G219" s="25" t="s">
        <v>76</v>
      </c>
      <c r="H219" s="23" t="s">
        <v>15</v>
      </c>
      <c r="I219" s="24">
        <v>45337</v>
      </c>
      <c r="J219" s="24">
        <v>46387</v>
      </c>
      <c r="K219" s="14">
        <v>10000</v>
      </c>
      <c r="L219" s="13" t="e">
        <f>VLOOKUP(A219,#REF!,13,FALSE)</f>
        <v>#REF!</v>
      </c>
    </row>
    <row r="220" spans="1:12" ht="73.5" x14ac:dyDescent="0.25">
      <c r="A220" s="23" t="s">
        <v>298</v>
      </c>
      <c r="B220" s="24">
        <v>45337</v>
      </c>
      <c r="C220" s="28" t="s">
        <v>796</v>
      </c>
      <c r="D220" s="25" t="s">
        <v>897</v>
      </c>
      <c r="E220" s="23" t="s">
        <v>964</v>
      </c>
      <c r="F220" s="23" t="s">
        <v>958</v>
      </c>
      <c r="G220" s="25" t="s">
        <v>76</v>
      </c>
      <c r="H220" s="23" t="s">
        <v>15</v>
      </c>
      <c r="I220" s="24">
        <v>45337</v>
      </c>
      <c r="J220" s="24">
        <v>46387</v>
      </c>
      <c r="K220" s="14">
        <v>10000</v>
      </c>
      <c r="L220" s="7" t="e">
        <f>VLOOKUP(A220,#REF!,13,FALSE)</f>
        <v>#REF!</v>
      </c>
    </row>
    <row r="221" spans="1:12" ht="42" x14ac:dyDescent="0.25">
      <c r="A221" s="23" t="s">
        <v>299</v>
      </c>
      <c r="B221" s="24">
        <v>45348</v>
      </c>
      <c r="C221" s="28" t="s">
        <v>797</v>
      </c>
      <c r="D221" s="25" t="s">
        <v>898</v>
      </c>
      <c r="E221" s="23" t="s">
        <v>964</v>
      </c>
      <c r="F221" s="23" t="s">
        <v>956</v>
      </c>
      <c r="G221" s="25" t="s">
        <v>144</v>
      </c>
      <c r="H221" s="23" t="s">
        <v>15</v>
      </c>
      <c r="I221" s="27">
        <v>45453</v>
      </c>
      <c r="J221" s="27">
        <v>46547</v>
      </c>
      <c r="K221" s="14">
        <v>2998244.79</v>
      </c>
      <c r="L221" s="13" t="e">
        <f>VLOOKUP(A221,#REF!,13,FALSE)</f>
        <v>#REF!</v>
      </c>
    </row>
    <row r="222" spans="1:12" ht="42" x14ac:dyDescent="0.25">
      <c r="A222" s="23" t="s">
        <v>300</v>
      </c>
      <c r="B222" s="24">
        <v>45350</v>
      </c>
      <c r="C222" s="25" t="s">
        <v>731</v>
      </c>
      <c r="D222" s="25" t="s">
        <v>899</v>
      </c>
      <c r="E222" s="23" t="s">
        <v>964</v>
      </c>
      <c r="F222" s="23" t="s">
        <v>963</v>
      </c>
      <c r="G222" s="25" t="s">
        <v>316</v>
      </c>
      <c r="H222" s="23" t="s">
        <v>15</v>
      </c>
      <c r="I222" s="24">
        <v>45350</v>
      </c>
      <c r="J222" s="24">
        <v>46811</v>
      </c>
      <c r="K222" s="14">
        <v>1000</v>
      </c>
      <c r="L222" s="7" t="e">
        <f>VLOOKUP(A222,#REF!,13,FALSE)</f>
        <v>#REF!</v>
      </c>
    </row>
    <row r="223" spans="1:12" ht="31.5" x14ac:dyDescent="0.25">
      <c r="A223" s="23" t="s">
        <v>301</v>
      </c>
      <c r="B223" s="24">
        <v>45357</v>
      </c>
      <c r="C223" s="25" t="s">
        <v>732</v>
      </c>
      <c r="D223" s="25" t="s">
        <v>900</v>
      </c>
      <c r="E223" s="23" t="s">
        <v>964</v>
      </c>
      <c r="F223" s="23" t="s">
        <v>963</v>
      </c>
      <c r="G223" s="25" t="s">
        <v>1003</v>
      </c>
      <c r="H223" s="23" t="s">
        <v>15</v>
      </c>
      <c r="I223" s="24">
        <v>45357</v>
      </c>
      <c r="J223" s="24">
        <v>45722</v>
      </c>
      <c r="K223" s="14">
        <v>500740</v>
      </c>
      <c r="L223" s="13" t="e">
        <f>VLOOKUP(A223,#REF!,13,FALSE)</f>
        <v>#REF!</v>
      </c>
    </row>
    <row r="224" spans="1:12" ht="30.75" customHeight="1" x14ac:dyDescent="0.25">
      <c r="A224" s="23" t="s">
        <v>302</v>
      </c>
      <c r="B224" s="24">
        <v>45357</v>
      </c>
      <c r="C224" s="25" t="s">
        <v>733</v>
      </c>
      <c r="D224" s="25" t="s">
        <v>733</v>
      </c>
      <c r="E224" s="23" t="s">
        <v>964</v>
      </c>
      <c r="F224" s="23" t="s">
        <v>963</v>
      </c>
      <c r="G224" s="25" t="s">
        <v>1004</v>
      </c>
      <c r="H224" s="23" t="s">
        <v>15</v>
      </c>
      <c r="I224" s="24">
        <v>45357</v>
      </c>
      <c r="J224" s="27">
        <v>46087</v>
      </c>
      <c r="K224" s="38">
        <v>28444.5</v>
      </c>
      <c r="L224" s="7" t="e">
        <f>VLOOKUP(A224,#REF!,13,FALSE)</f>
        <v>#REF!</v>
      </c>
    </row>
    <row r="225" spans="1:12" ht="73.5" x14ac:dyDescent="0.25">
      <c r="A225" s="23" t="s">
        <v>557</v>
      </c>
      <c r="B225" s="24">
        <v>45357</v>
      </c>
      <c r="C225" s="25" t="s">
        <v>734</v>
      </c>
      <c r="D225" s="25" t="s">
        <v>901</v>
      </c>
      <c r="E225" s="23" t="s">
        <v>964</v>
      </c>
      <c r="F225" s="23" t="s">
        <v>957</v>
      </c>
      <c r="G225" s="25" t="s">
        <v>1005</v>
      </c>
      <c r="H225" s="23" t="s">
        <v>341</v>
      </c>
      <c r="I225" s="24">
        <v>45363</v>
      </c>
      <c r="J225" s="24">
        <v>45455</v>
      </c>
      <c r="K225" s="14">
        <v>20000</v>
      </c>
      <c r="L225" s="13" t="e">
        <f>VLOOKUP(A225,#REF!,13,FALSE)</f>
        <v>#REF!</v>
      </c>
    </row>
    <row r="226" spans="1:12" ht="52.5" x14ac:dyDescent="0.25">
      <c r="A226" s="23" t="s">
        <v>558</v>
      </c>
      <c r="B226" s="24">
        <v>45400</v>
      </c>
      <c r="C226" s="25" t="s">
        <v>559</v>
      </c>
      <c r="D226" s="25" t="s">
        <v>902</v>
      </c>
      <c r="E226" s="23" t="s">
        <v>964</v>
      </c>
      <c r="F226" s="23" t="s">
        <v>957</v>
      </c>
      <c r="G226" s="25" t="s">
        <v>560</v>
      </c>
      <c r="H226" s="23" t="s">
        <v>341</v>
      </c>
      <c r="I226" s="24">
        <v>45371</v>
      </c>
      <c r="J226" s="24">
        <v>45736</v>
      </c>
      <c r="K226" s="14">
        <v>34944</v>
      </c>
      <c r="L226" s="7" t="e">
        <f>VLOOKUP(A226,#REF!,13,FALSE)</f>
        <v>#REF!</v>
      </c>
    </row>
    <row r="227" spans="1:12" ht="63" x14ac:dyDescent="0.25">
      <c r="A227" s="23" t="s">
        <v>561</v>
      </c>
      <c r="B227" s="24">
        <v>45415</v>
      </c>
      <c r="C227" s="28" t="s">
        <v>798</v>
      </c>
      <c r="D227" s="25" t="s">
        <v>903</v>
      </c>
      <c r="E227" s="23" t="s">
        <v>964</v>
      </c>
      <c r="F227" s="23" t="s">
        <v>957</v>
      </c>
      <c r="G227" s="25" t="s">
        <v>1006</v>
      </c>
      <c r="H227" s="23" t="s">
        <v>341</v>
      </c>
      <c r="I227" s="24">
        <v>45415</v>
      </c>
      <c r="J227" s="24"/>
      <c r="K227" s="14">
        <v>0</v>
      </c>
      <c r="L227" s="13" t="e">
        <f>VLOOKUP(A227,#REF!,13,FALSE)</f>
        <v>#REF!</v>
      </c>
    </row>
    <row r="228" spans="1:12" ht="63" x14ac:dyDescent="0.25">
      <c r="A228" s="23" t="s">
        <v>562</v>
      </c>
      <c r="B228" s="24">
        <v>45418</v>
      </c>
      <c r="C228" s="25" t="s">
        <v>735</v>
      </c>
      <c r="D228" s="25" t="s">
        <v>904</v>
      </c>
      <c r="E228" s="23" t="s">
        <v>964</v>
      </c>
      <c r="F228" s="23" t="s">
        <v>957</v>
      </c>
      <c r="G228" s="25" t="s">
        <v>563</v>
      </c>
      <c r="H228" s="23" t="s">
        <v>341</v>
      </c>
      <c r="I228" s="24">
        <v>45474</v>
      </c>
      <c r="J228" s="24">
        <v>46569</v>
      </c>
      <c r="K228" s="14">
        <v>15912133.68</v>
      </c>
      <c r="L228" s="7" t="e">
        <f>VLOOKUP(A228,#REF!,13,FALSE)</f>
        <v>#REF!</v>
      </c>
    </row>
    <row r="229" spans="1:12" ht="63" x14ac:dyDescent="0.25">
      <c r="A229" s="23" t="s">
        <v>564</v>
      </c>
      <c r="B229" s="24">
        <v>45418</v>
      </c>
      <c r="C229" s="25" t="s">
        <v>736</v>
      </c>
      <c r="D229" s="25" t="s">
        <v>905</v>
      </c>
      <c r="E229" s="23" t="s">
        <v>964</v>
      </c>
      <c r="F229" s="23" t="s">
        <v>956</v>
      </c>
      <c r="G229" s="25" t="s">
        <v>43</v>
      </c>
      <c r="H229" s="23" t="s">
        <v>341</v>
      </c>
      <c r="I229" s="24">
        <v>45520</v>
      </c>
      <c r="J229" s="24">
        <v>47346</v>
      </c>
      <c r="K229" s="14">
        <v>6000000</v>
      </c>
      <c r="L229" s="13" t="e">
        <f>VLOOKUP(A229,#REF!,13,FALSE)</f>
        <v>#REF!</v>
      </c>
    </row>
    <row r="230" spans="1:12" ht="63" x14ac:dyDescent="0.25">
      <c r="A230" s="23" t="s">
        <v>565</v>
      </c>
      <c r="B230" s="24">
        <v>45422</v>
      </c>
      <c r="C230" s="28" t="s">
        <v>799</v>
      </c>
      <c r="D230" s="25" t="s">
        <v>906</v>
      </c>
      <c r="E230" s="23" t="s">
        <v>964</v>
      </c>
      <c r="F230" s="23" t="s">
        <v>961</v>
      </c>
      <c r="G230" s="25" t="s">
        <v>441</v>
      </c>
      <c r="H230" s="23" t="s">
        <v>341</v>
      </c>
      <c r="I230" s="24">
        <v>45453</v>
      </c>
      <c r="J230" s="24">
        <v>46183</v>
      </c>
      <c r="K230" s="14">
        <v>3124641.78</v>
      </c>
      <c r="L230" s="7" t="e">
        <f>VLOOKUP(A230,#REF!,13,FALSE)</f>
        <v>#REF!</v>
      </c>
    </row>
    <row r="231" spans="1:12" ht="73.5" x14ac:dyDescent="0.25">
      <c r="A231" s="23" t="s">
        <v>566</v>
      </c>
      <c r="B231" s="24">
        <v>45422</v>
      </c>
      <c r="C231" s="28" t="s">
        <v>800</v>
      </c>
      <c r="D231" s="25" t="s">
        <v>907</v>
      </c>
      <c r="E231" s="23" t="s">
        <v>964</v>
      </c>
      <c r="F231" s="23" t="s">
        <v>961</v>
      </c>
      <c r="G231" s="25" t="s">
        <v>441</v>
      </c>
      <c r="H231" s="23" t="s">
        <v>341</v>
      </c>
      <c r="I231" s="24">
        <v>45453</v>
      </c>
      <c r="J231" s="24">
        <v>46001</v>
      </c>
      <c r="K231" s="14">
        <v>2793857</v>
      </c>
      <c r="L231" s="13" t="e">
        <f>VLOOKUP(A231,#REF!,13,FALSE)</f>
        <v>#REF!</v>
      </c>
    </row>
    <row r="232" spans="1:12" ht="73.5" x14ac:dyDescent="0.25">
      <c r="A232" s="23" t="s">
        <v>567</v>
      </c>
      <c r="B232" s="24">
        <v>45427</v>
      </c>
      <c r="C232" s="25" t="s">
        <v>737</v>
      </c>
      <c r="D232" s="25" t="s">
        <v>908</v>
      </c>
      <c r="E232" s="23" t="s">
        <v>964</v>
      </c>
      <c r="F232" s="23" t="s">
        <v>961</v>
      </c>
      <c r="G232" s="25" t="s">
        <v>441</v>
      </c>
      <c r="H232" s="23" t="s">
        <v>341</v>
      </c>
      <c r="I232" s="24">
        <v>45545</v>
      </c>
      <c r="J232" s="24">
        <v>46701</v>
      </c>
      <c r="K232" s="14">
        <v>11759916.689999999</v>
      </c>
      <c r="L232" s="7" t="e">
        <f>VLOOKUP(A232,#REF!,13,FALSE)</f>
        <v>#REF!</v>
      </c>
    </row>
    <row r="233" spans="1:12" ht="52.5" x14ac:dyDescent="0.25">
      <c r="A233" s="23" t="s">
        <v>568</v>
      </c>
      <c r="B233" s="24">
        <v>45427</v>
      </c>
      <c r="C233" s="25" t="s">
        <v>738</v>
      </c>
      <c r="D233" s="25" t="s">
        <v>909</v>
      </c>
      <c r="E233" s="23" t="s">
        <v>964</v>
      </c>
      <c r="F233" s="23" t="s">
        <v>961</v>
      </c>
      <c r="G233" s="25" t="s">
        <v>441</v>
      </c>
      <c r="H233" s="23" t="s">
        <v>341</v>
      </c>
      <c r="I233" s="24">
        <v>45436</v>
      </c>
      <c r="J233" s="24">
        <v>46166</v>
      </c>
      <c r="K233" s="14">
        <v>5509005.2000000002</v>
      </c>
      <c r="L233" s="13" t="e">
        <f>VLOOKUP(A233,#REF!,13,FALSE)</f>
        <v>#REF!</v>
      </c>
    </row>
    <row r="234" spans="1:12" ht="21.75" customHeight="1" x14ac:dyDescent="0.25">
      <c r="A234" s="23" t="s">
        <v>303</v>
      </c>
      <c r="B234" s="24">
        <v>45433</v>
      </c>
      <c r="C234" s="25" t="s">
        <v>739</v>
      </c>
      <c r="D234" s="25" t="s">
        <v>910</v>
      </c>
      <c r="E234" s="23" t="s">
        <v>964</v>
      </c>
      <c r="F234" s="23" t="s">
        <v>961</v>
      </c>
      <c r="G234" s="25" t="s">
        <v>1007</v>
      </c>
      <c r="H234" s="23" t="s">
        <v>15</v>
      </c>
      <c r="I234" s="24">
        <v>45433</v>
      </c>
      <c r="J234" s="24">
        <v>45657</v>
      </c>
      <c r="K234" s="14">
        <v>277200</v>
      </c>
      <c r="L234" s="7" t="e">
        <f>VLOOKUP(A234,#REF!,13,FALSE)</f>
        <v>#REF!</v>
      </c>
    </row>
    <row r="235" spans="1:12" ht="52.5" x14ac:dyDescent="0.25">
      <c r="A235" s="23" t="s">
        <v>304</v>
      </c>
      <c r="B235" s="24">
        <v>45448</v>
      </c>
      <c r="C235" s="28" t="s">
        <v>801</v>
      </c>
      <c r="D235" s="25" t="s">
        <v>911</v>
      </c>
      <c r="E235" s="23" t="s">
        <v>964</v>
      </c>
      <c r="F235" s="23" t="s">
        <v>961</v>
      </c>
      <c r="G235" s="25" t="s">
        <v>1008</v>
      </c>
      <c r="H235" s="23" t="s">
        <v>15</v>
      </c>
      <c r="I235" s="24">
        <v>45447</v>
      </c>
      <c r="J235" s="24">
        <v>45873</v>
      </c>
      <c r="K235" s="14">
        <v>118518.75</v>
      </c>
      <c r="L235" s="13" t="e">
        <f>VLOOKUP(A235,#REF!,13,FALSE)</f>
        <v>#REF!</v>
      </c>
    </row>
    <row r="236" spans="1:12" ht="42" x14ac:dyDescent="0.25">
      <c r="A236" s="23" t="s">
        <v>569</v>
      </c>
      <c r="B236" s="24">
        <v>45460</v>
      </c>
      <c r="C236" s="25" t="s">
        <v>570</v>
      </c>
      <c r="D236" s="25" t="s">
        <v>571</v>
      </c>
      <c r="E236" s="23" t="s">
        <v>964</v>
      </c>
      <c r="F236" s="23" t="s">
        <v>957</v>
      </c>
      <c r="G236" s="25" t="s">
        <v>1009</v>
      </c>
      <c r="H236" s="23" t="s">
        <v>341</v>
      </c>
      <c r="I236" s="24">
        <v>45460</v>
      </c>
      <c r="J236" s="24"/>
      <c r="K236" s="14">
        <v>82500</v>
      </c>
      <c r="L236" s="7" t="e">
        <f>VLOOKUP(A236,#REF!,13,FALSE)</f>
        <v>#REF!</v>
      </c>
    </row>
    <row r="237" spans="1:12" ht="21" x14ac:dyDescent="0.25">
      <c r="A237" s="23" t="s">
        <v>305</v>
      </c>
      <c r="B237" s="24">
        <v>45469</v>
      </c>
      <c r="C237" s="28" t="s">
        <v>802</v>
      </c>
      <c r="D237" s="25" t="s">
        <v>912</v>
      </c>
      <c r="E237" s="23" t="s">
        <v>964</v>
      </c>
      <c r="F237" s="23" t="s">
        <v>963</v>
      </c>
      <c r="G237" s="25" t="s">
        <v>1010</v>
      </c>
      <c r="H237" s="23" t="s">
        <v>15</v>
      </c>
      <c r="I237" s="24">
        <v>45474</v>
      </c>
      <c r="J237" s="24">
        <v>45900</v>
      </c>
      <c r="K237" s="14">
        <v>145034.14000000001</v>
      </c>
      <c r="L237" s="13" t="e">
        <f>VLOOKUP(A237,#REF!,13,FALSE)</f>
        <v>#REF!</v>
      </c>
    </row>
    <row r="238" spans="1:12" ht="63" x14ac:dyDescent="0.25">
      <c r="A238" s="23" t="s">
        <v>572</v>
      </c>
      <c r="B238" s="24">
        <v>45470</v>
      </c>
      <c r="C238" s="25" t="s">
        <v>573</v>
      </c>
      <c r="D238" s="25" t="s">
        <v>574</v>
      </c>
      <c r="E238" s="23" t="s">
        <v>964</v>
      </c>
      <c r="F238" s="23" t="s">
        <v>957</v>
      </c>
      <c r="G238" s="25" t="s">
        <v>575</v>
      </c>
      <c r="H238" s="23" t="s">
        <v>341</v>
      </c>
      <c r="I238" s="24">
        <v>45468</v>
      </c>
      <c r="J238" s="24">
        <v>45832</v>
      </c>
      <c r="K238" s="14">
        <v>0</v>
      </c>
      <c r="L238" s="7" t="e">
        <f>VLOOKUP(A238,#REF!,13,FALSE)</f>
        <v>#REF!</v>
      </c>
    </row>
    <row r="239" spans="1:12" ht="31.5" x14ac:dyDescent="0.25">
      <c r="A239" s="23" t="s">
        <v>306</v>
      </c>
      <c r="B239" s="24">
        <v>45478</v>
      </c>
      <c r="C239" s="28" t="s">
        <v>803</v>
      </c>
      <c r="D239" s="25" t="s">
        <v>913</v>
      </c>
      <c r="E239" s="23" t="s">
        <v>964</v>
      </c>
      <c r="F239" s="23" t="s">
        <v>961</v>
      </c>
      <c r="G239" s="25" t="s">
        <v>1011</v>
      </c>
      <c r="H239" s="23" t="s">
        <v>15</v>
      </c>
      <c r="I239" s="24">
        <v>45413</v>
      </c>
      <c r="J239" s="24">
        <v>45777</v>
      </c>
      <c r="K239" s="14">
        <v>953000</v>
      </c>
      <c r="L239" s="13" t="e">
        <f>VLOOKUP(A239,#REF!,13,FALSE)</f>
        <v>#REF!</v>
      </c>
    </row>
    <row r="240" spans="1:12" ht="73.5" x14ac:dyDescent="0.25">
      <c r="A240" s="23" t="s">
        <v>576</v>
      </c>
      <c r="B240" s="24">
        <v>45516</v>
      </c>
      <c r="C240" s="25" t="s">
        <v>740</v>
      </c>
      <c r="D240" s="25" t="s">
        <v>577</v>
      </c>
      <c r="E240" s="23" t="s">
        <v>964</v>
      </c>
      <c r="F240" s="23" t="s">
        <v>957</v>
      </c>
      <c r="G240" s="25" t="s">
        <v>144</v>
      </c>
      <c r="H240" s="23" t="s">
        <v>341</v>
      </c>
      <c r="I240" s="24">
        <v>45516</v>
      </c>
      <c r="J240" s="24">
        <v>45849</v>
      </c>
      <c r="K240" s="14">
        <v>109913.73</v>
      </c>
      <c r="L240" s="13" t="e">
        <f>VLOOKUP(A240,#REF!,13,FALSE)</f>
        <v>#REF!</v>
      </c>
    </row>
    <row r="241" spans="1:12" ht="63" x14ac:dyDescent="0.25">
      <c r="A241" s="23" t="s">
        <v>578</v>
      </c>
      <c r="B241" s="24">
        <v>45516</v>
      </c>
      <c r="C241" s="25" t="s">
        <v>579</v>
      </c>
      <c r="D241" s="25" t="s">
        <v>580</v>
      </c>
      <c r="E241" s="23" t="s">
        <v>964</v>
      </c>
      <c r="F241" s="23" t="s">
        <v>957</v>
      </c>
      <c r="G241" s="25" t="s">
        <v>549</v>
      </c>
      <c r="H241" s="23" t="s">
        <v>341</v>
      </c>
      <c r="I241" s="24">
        <v>45574</v>
      </c>
      <c r="J241" s="24">
        <v>45666</v>
      </c>
      <c r="K241" s="14">
        <v>59000</v>
      </c>
      <c r="L241" s="7" t="e">
        <f>VLOOKUP(A241,#REF!,13,FALSE)</f>
        <v>#REF!</v>
      </c>
    </row>
    <row r="242" spans="1:12" ht="42" x14ac:dyDescent="0.25">
      <c r="A242" s="23" t="s">
        <v>307</v>
      </c>
      <c r="B242" s="24">
        <v>45524</v>
      </c>
      <c r="C242" s="25" t="s">
        <v>741</v>
      </c>
      <c r="D242" s="25" t="s">
        <v>914</v>
      </c>
      <c r="E242" s="23" t="s">
        <v>964</v>
      </c>
      <c r="F242" s="23" t="s">
        <v>961</v>
      </c>
      <c r="G242" s="25" t="s">
        <v>308</v>
      </c>
      <c r="H242" s="23" t="s">
        <v>15</v>
      </c>
      <c r="I242" s="24">
        <v>45624</v>
      </c>
      <c r="J242" s="24">
        <v>45989</v>
      </c>
      <c r="K242" s="14">
        <v>3118500</v>
      </c>
      <c r="L242" s="13" t="e">
        <f>VLOOKUP(A242,#REF!,13,FALSE)</f>
        <v>#REF!</v>
      </c>
    </row>
    <row r="243" spans="1:12" ht="52.5" x14ac:dyDescent="0.25">
      <c r="A243" s="23" t="s">
        <v>581</v>
      </c>
      <c r="B243" s="24">
        <v>45530</v>
      </c>
      <c r="C243" s="28" t="s">
        <v>804</v>
      </c>
      <c r="D243" s="25" t="s">
        <v>582</v>
      </c>
      <c r="E243" s="23" t="s">
        <v>964</v>
      </c>
      <c r="F243" s="23" t="s">
        <v>957</v>
      </c>
      <c r="G243" s="25" t="s">
        <v>583</v>
      </c>
      <c r="H243" s="23" t="s">
        <v>341</v>
      </c>
      <c r="I243" s="24">
        <v>45566</v>
      </c>
      <c r="J243" s="24">
        <v>45689</v>
      </c>
      <c r="K243" s="14">
        <v>89958</v>
      </c>
      <c r="L243" s="7" t="e">
        <f>VLOOKUP(A243,#REF!,13,FALSE)</f>
        <v>#REF!</v>
      </c>
    </row>
    <row r="244" spans="1:12" ht="27" customHeight="1" x14ac:dyDescent="0.25">
      <c r="A244" s="23" t="s">
        <v>309</v>
      </c>
      <c r="B244" s="24">
        <v>45534</v>
      </c>
      <c r="C244" s="25" t="s">
        <v>742</v>
      </c>
      <c r="D244" s="25" t="s">
        <v>742</v>
      </c>
      <c r="E244" s="23" t="s">
        <v>964</v>
      </c>
      <c r="F244" s="23" t="s">
        <v>963</v>
      </c>
      <c r="G244" s="25" t="s">
        <v>310</v>
      </c>
      <c r="H244" s="23" t="s">
        <v>15</v>
      </c>
      <c r="I244" s="27">
        <v>45689</v>
      </c>
      <c r="J244" s="27">
        <v>46055</v>
      </c>
      <c r="K244" s="38">
        <v>573377.77</v>
      </c>
      <c r="L244" s="13" t="e">
        <f>VLOOKUP(A244,#REF!,13,FALSE)</f>
        <v>#REF!</v>
      </c>
    </row>
    <row r="245" spans="1:12" ht="42" x14ac:dyDescent="0.25">
      <c r="A245" s="23" t="s">
        <v>311</v>
      </c>
      <c r="B245" s="24">
        <v>45539</v>
      </c>
      <c r="C245" s="25" t="s">
        <v>743</v>
      </c>
      <c r="D245" s="25" t="s">
        <v>915</v>
      </c>
      <c r="E245" s="23" t="s">
        <v>964</v>
      </c>
      <c r="F245" s="23" t="s">
        <v>956</v>
      </c>
      <c r="G245" s="25" t="s">
        <v>1012</v>
      </c>
      <c r="H245" s="23" t="s">
        <v>15</v>
      </c>
      <c r="I245" s="27">
        <v>45440</v>
      </c>
      <c r="J245" s="27">
        <v>46534</v>
      </c>
      <c r="K245" s="38">
        <v>475349.94</v>
      </c>
      <c r="L245" s="7" t="e">
        <f>VLOOKUP(A245,#REF!,13,FALSE)</f>
        <v>#REF!</v>
      </c>
    </row>
    <row r="246" spans="1:12" ht="52.5" x14ac:dyDescent="0.25">
      <c r="A246" s="23" t="s">
        <v>312</v>
      </c>
      <c r="B246" s="24">
        <v>45545</v>
      </c>
      <c r="C246" s="25" t="s">
        <v>744</v>
      </c>
      <c r="D246" s="25" t="s">
        <v>916</v>
      </c>
      <c r="E246" s="23" t="s">
        <v>964</v>
      </c>
      <c r="F246" s="23" t="s">
        <v>956</v>
      </c>
      <c r="G246" s="25" t="s">
        <v>1013</v>
      </c>
      <c r="H246" s="23" t="s">
        <v>15</v>
      </c>
      <c r="I246" s="24">
        <v>45532</v>
      </c>
      <c r="J246" s="24">
        <v>45665</v>
      </c>
      <c r="K246" s="14">
        <v>1300000</v>
      </c>
      <c r="L246" s="13" t="e">
        <f>VLOOKUP(A246,#REF!,13,FALSE)</f>
        <v>#REF!</v>
      </c>
    </row>
    <row r="247" spans="1:12" ht="42" x14ac:dyDescent="0.25">
      <c r="A247" s="23" t="s">
        <v>313</v>
      </c>
      <c r="B247" s="24">
        <v>45553</v>
      </c>
      <c r="C247" s="25" t="s">
        <v>745</v>
      </c>
      <c r="D247" s="25" t="s">
        <v>745</v>
      </c>
      <c r="E247" s="23" t="s">
        <v>964</v>
      </c>
      <c r="F247" s="23" t="s">
        <v>958</v>
      </c>
      <c r="G247" s="25" t="s">
        <v>76</v>
      </c>
      <c r="H247" s="23" t="s">
        <v>15</v>
      </c>
      <c r="I247" s="27">
        <v>45688</v>
      </c>
      <c r="J247" s="27">
        <v>46387</v>
      </c>
      <c r="K247" s="38">
        <v>47948.57</v>
      </c>
      <c r="L247" s="13" t="e">
        <f>VLOOKUP(A247,#REF!,13,FALSE)</f>
        <v>#REF!</v>
      </c>
    </row>
    <row r="248" spans="1:12" ht="21" x14ac:dyDescent="0.25">
      <c r="A248" s="23" t="s">
        <v>314</v>
      </c>
      <c r="B248" s="24">
        <v>45555</v>
      </c>
      <c r="C248" s="28" t="s">
        <v>805</v>
      </c>
      <c r="D248" s="25" t="s">
        <v>917</v>
      </c>
      <c r="E248" s="23" t="s">
        <v>964</v>
      </c>
      <c r="F248" s="23" t="s">
        <v>963</v>
      </c>
      <c r="G248" s="25" t="s">
        <v>1014</v>
      </c>
      <c r="H248" s="23" t="s">
        <v>15</v>
      </c>
      <c r="I248" s="24">
        <v>45555</v>
      </c>
      <c r="J248" s="24">
        <v>46023</v>
      </c>
      <c r="K248" s="14">
        <v>6032000</v>
      </c>
      <c r="L248" s="13" t="e">
        <f>VLOOKUP(A248,#REF!,13,FALSE)</f>
        <v>#REF!</v>
      </c>
    </row>
    <row r="249" spans="1:12" ht="31.5" x14ac:dyDescent="0.25">
      <c r="A249" s="23" t="s">
        <v>315</v>
      </c>
      <c r="B249" s="24">
        <v>45561</v>
      </c>
      <c r="C249" s="25" t="s">
        <v>746</v>
      </c>
      <c r="D249" s="25" t="s">
        <v>918</v>
      </c>
      <c r="E249" s="23" t="s">
        <v>964</v>
      </c>
      <c r="F249" s="23" t="s">
        <v>963</v>
      </c>
      <c r="G249" s="25" t="s">
        <v>316</v>
      </c>
      <c r="H249" s="23" t="s">
        <v>15</v>
      </c>
      <c r="I249" s="24">
        <v>45561</v>
      </c>
      <c r="J249" s="24">
        <v>46387</v>
      </c>
      <c r="K249" s="14">
        <v>1000</v>
      </c>
      <c r="L249" s="7" t="e">
        <f>VLOOKUP(A249,#REF!,13,FALSE)</f>
        <v>#REF!</v>
      </c>
    </row>
    <row r="250" spans="1:12" ht="42" x14ac:dyDescent="0.25">
      <c r="A250" s="26" t="s">
        <v>317</v>
      </c>
      <c r="B250" s="24">
        <v>45565</v>
      </c>
      <c r="C250" s="25" t="s">
        <v>747</v>
      </c>
      <c r="D250" s="25" t="s">
        <v>919</v>
      </c>
      <c r="E250" s="23" t="s">
        <v>964</v>
      </c>
      <c r="F250" s="23" t="s">
        <v>956</v>
      </c>
      <c r="G250" s="25" t="s">
        <v>318</v>
      </c>
      <c r="H250" s="23" t="s">
        <v>15</v>
      </c>
      <c r="I250" s="24">
        <v>45565</v>
      </c>
      <c r="J250" s="24"/>
      <c r="K250" s="14">
        <v>1833874.32</v>
      </c>
      <c r="L250" s="13" t="e">
        <f>VLOOKUP(A250,#REF!,13,FALSE)</f>
        <v>#REF!</v>
      </c>
    </row>
    <row r="251" spans="1:12" ht="52.5" x14ac:dyDescent="0.25">
      <c r="A251" s="23" t="s">
        <v>584</v>
      </c>
      <c r="B251" s="24">
        <v>45567</v>
      </c>
      <c r="C251" s="25" t="s">
        <v>748</v>
      </c>
      <c r="D251" s="25" t="s">
        <v>920</v>
      </c>
      <c r="E251" s="23" t="s">
        <v>964</v>
      </c>
      <c r="F251" s="23" t="s">
        <v>957</v>
      </c>
      <c r="G251" s="25" t="s">
        <v>1015</v>
      </c>
      <c r="H251" s="23" t="s">
        <v>341</v>
      </c>
      <c r="I251" s="24">
        <v>45567</v>
      </c>
      <c r="J251" s="24"/>
      <c r="K251" s="14">
        <v>650000</v>
      </c>
      <c r="L251" s="7" t="e">
        <f>VLOOKUP(A251,#REF!,13,FALSE)</f>
        <v>#REF!</v>
      </c>
    </row>
    <row r="252" spans="1:12" ht="63" x14ac:dyDescent="0.25">
      <c r="A252" s="23" t="s">
        <v>585</v>
      </c>
      <c r="B252" s="24">
        <v>45572</v>
      </c>
      <c r="C252" s="28" t="s">
        <v>806</v>
      </c>
      <c r="D252" s="25" t="s">
        <v>921</v>
      </c>
      <c r="E252" s="23" t="s">
        <v>964</v>
      </c>
      <c r="F252" s="23" t="s">
        <v>957</v>
      </c>
      <c r="G252" s="25" t="s">
        <v>722</v>
      </c>
      <c r="H252" s="23" t="s">
        <v>341</v>
      </c>
      <c r="I252" s="24">
        <v>45572</v>
      </c>
      <c r="J252" s="24"/>
      <c r="K252" s="14">
        <v>0</v>
      </c>
      <c r="L252" s="13" t="e">
        <f>VLOOKUP(A252,#REF!,13,FALSE)</f>
        <v>#REF!</v>
      </c>
    </row>
    <row r="253" spans="1:12" ht="63" x14ac:dyDescent="0.25">
      <c r="A253" s="23" t="s">
        <v>586</v>
      </c>
      <c r="B253" s="24">
        <v>45572</v>
      </c>
      <c r="C253" s="28" t="s">
        <v>806</v>
      </c>
      <c r="D253" s="25" t="s">
        <v>921</v>
      </c>
      <c r="E253" s="23" t="s">
        <v>964</v>
      </c>
      <c r="F253" s="23" t="s">
        <v>957</v>
      </c>
      <c r="G253" s="25" t="s">
        <v>1016</v>
      </c>
      <c r="H253" s="23" t="s">
        <v>341</v>
      </c>
      <c r="I253" s="24">
        <v>45572</v>
      </c>
      <c r="J253" s="24"/>
      <c r="K253" s="14">
        <v>0</v>
      </c>
      <c r="L253" s="7" t="e">
        <f>VLOOKUP(A253,#REF!,13,FALSE)</f>
        <v>#REF!</v>
      </c>
    </row>
    <row r="254" spans="1:12" ht="73.5" x14ac:dyDescent="0.25">
      <c r="A254" s="23" t="s">
        <v>587</v>
      </c>
      <c r="B254" s="24">
        <v>45573</v>
      </c>
      <c r="C254" s="25" t="s">
        <v>588</v>
      </c>
      <c r="D254" s="25" t="s">
        <v>589</v>
      </c>
      <c r="E254" s="23" t="s">
        <v>964</v>
      </c>
      <c r="F254" s="23" t="s">
        <v>957</v>
      </c>
      <c r="G254" s="25" t="s">
        <v>590</v>
      </c>
      <c r="H254" s="23" t="s">
        <v>341</v>
      </c>
      <c r="I254" s="24">
        <v>45568</v>
      </c>
      <c r="J254" s="24">
        <v>46298</v>
      </c>
      <c r="K254" s="14">
        <v>4000000</v>
      </c>
      <c r="L254" s="13" t="e">
        <f>VLOOKUP(A254,#REF!,13,FALSE)</f>
        <v>#REF!</v>
      </c>
    </row>
    <row r="255" spans="1:12" ht="31.5" x14ac:dyDescent="0.25">
      <c r="A255" s="23" t="s">
        <v>319</v>
      </c>
      <c r="B255" s="24">
        <v>45574</v>
      </c>
      <c r="C255" s="25" t="s">
        <v>749</v>
      </c>
      <c r="D255" s="25" t="s">
        <v>922</v>
      </c>
      <c r="E255" s="23" t="s">
        <v>964</v>
      </c>
      <c r="F255" s="23" t="s">
        <v>963</v>
      </c>
      <c r="G255" s="25" t="s">
        <v>1017</v>
      </c>
      <c r="H255" s="23" t="s">
        <v>15</v>
      </c>
      <c r="I255" s="24">
        <v>45574</v>
      </c>
      <c r="J255" s="24">
        <v>46022</v>
      </c>
      <c r="K255" s="14">
        <v>0</v>
      </c>
      <c r="L255" s="7" t="e">
        <f>VLOOKUP(A255,#REF!,13,FALSE)</f>
        <v>#REF!</v>
      </c>
    </row>
    <row r="256" spans="1:12" ht="52.5" x14ac:dyDescent="0.25">
      <c r="A256" s="23" t="s">
        <v>591</v>
      </c>
      <c r="B256" s="24">
        <v>45586</v>
      </c>
      <c r="C256" s="28" t="s">
        <v>807</v>
      </c>
      <c r="D256" s="25" t="s">
        <v>923</v>
      </c>
      <c r="E256" s="23" t="s">
        <v>964</v>
      </c>
      <c r="F256" s="23" t="s">
        <v>957</v>
      </c>
      <c r="G256" s="25" t="s">
        <v>524</v>
      </c>
      <c r="H256" s="23" t="s">
        <v>341</v>
      </c>
      <c r="I256" s="24">
        <v>45581</v>
      </c>
      <c r="J256" s="24">
        <v>45703</v>
      </c>
      <c r="K256" s="14">
        <v>24000</v>
      </c>
      <c r="L256" s="7" t="e">
        <f>VLOOKUP(A256,#REF!,13,FALSE)</f>
        <v>#REF!</v>
      </c>
    </row>
    <row r="257" spans="1:12" ht="33.75" customHeight="1" x14ac:dyDescent="0.25">
      <c r="A257" s="23" t="s">
        <v>320</v>
      </c>
      <c r="B257" s="24">
        <v>45593</v>
      </c>
      <c r="C257" s="25" t="s">
        <v>750</v>
      </c>
      <c r="D257" s="25" t="s">
        <v>924</v>
      </c>
      <c r="E257" s="23" t="s">
        <v>964</v>
      </c>
      <c r="F257" s="23" t="s">
        <v>963</v>
      </c>
      <c r="G257" s="25" t="s">
        <v>722</v>
      </c>
      <c r="H257" s="23" t="s">
        <v>15</v>
      </c>
      <c r="I257" s="24">
        <v>45593</v>
      </c>
      <c r="J257" s="24">
        <v>46022</v>
      </c>
      <c r="K257" s="14">
        <v>20000</v>
      </c>
      <c r="L257" s="13" t="e">
        <f>VLOOKUP(A257,#REF!,13,FALSE)</f>
        <v>#REF!</v>
      </c>
    </row>
    <row r="258" spans="1:12" ht="52.5" x14ac:dyDescent="0.25">
      <c r="A258" s="23" t="s">
        <v>592</v>
      </c>
      <c r="B258" s="24">
        <v>45596</v>
      </c>
      <c r="C258" s="25" t="s">
        <v>593</v>
      </c>
      <c r="D258" s="25" t="s">
        <v>594</v>
      </c>
      <c r="E258" s="23" t="s">
        <v>964</v>
      </c>
      <c r="F258" s="23" t="s">
        <v>957</v>
      </c>
      <c r="G258" s="25" t="s">
        <v>595</v>
      </c>
      <c r="H258" s="23" t="s">
        <v>341</v>
      </c>
      <c r="I258" s="24">
        <v>45596</v>
      </c>
      <c r="J258" s="24"/>
      <c r="K258" s="14">
        <v>38500</v>
      </c>
      <c r="L258" s="7" t="e">
        <f>VLOOKUP(A258,#REF!,13,FALSE)</f>
        <v>#REF!</v>
      </c>
    </row>
    <row r="259" spans="1:12" ht="52.5" x14ac:dyDescent="0.25">
      <c r="A259" s="23" t="s">
        <v>321</v>
      </c>
      <c r="B259" s="24">
        <v>45600</v>
      </c>
      <c r="C259" s="28" t="s">
        <v>808</v>
      </c>
      <c r="D259" s="25" t="s">
        <v>925</v>
      </c>
      <c r="E259" s="23" t="s">
        <v>964</v>
      </c>
      <c r="F259" s="23" t="s">
        <v>963</v>
      </c>
      <c r="G259" s="28" t="s">
        <v>316</v>
      </c>
      <c r="H259" s="26" t="s">
        <v>15</v>
      </c>
      <c r="I259" s="27">
        <v>45658</v>
      </c>
      <c r="J259" s="27">
        <v>46387</v>
      </c>
      <c r="K259" s="38">
        <v>0</v>
      </c>
      <c r="L259" s="13" t="e">
        <f>VLOOKUP(A259,#REF!,13,FALSE)</f>
        <v>#REF!</v>
      </c>
    </row>
    <row r="260" spans="1:12" ht="105" x14ac:dyDescent="0.25">
      <c r="A260" s="23" t="s">
        <v>596</v>
      </c>
      <c r="B260" s="24">
        <v>45609</v>
      </c>
      <c r="C260" s="25" t="s">
        <v>751</v>
      </c>
      <c r="D260" s="25" t="s">
        <v>926</v>
      </c>
      <c r="E260" s="23" t="s">
        <v>964</v>
      </c>
      <c r="F260" s="23" t="s">
        <v>957</v>
      </c>
      <c r="G260" s="25" t="s">
        <v>1018</v>
      </c>
      <c r="H260" s="23" t="s">
        <v>341</v>
      </c>
      <c r="I260" s="24">
        <v>45609</v>
      </c>
      <c r="J260" s="24"/>
      <c r="K260" s="14">
        <v>0</v>
      </c>
      <c r="L260" s="7" t="e">
        <f>VLOOKUP(A260,#REF!,13,FALSE)</f>
        <v>#REF!</v>
      </c>
    </row>
    <row r="261" spans="1:12" ht="73.5" x14ac:dyDescent="0.25">
      <c r="A261" s="23" t="s">
        <v>597</v>
      </c>
      <c r="B261" s="24">
        <v>45610</v>
      </c>
      <c r="C261" s="28" t="s">
        <v>809</v>
      </c>
      <c r="D261" s="25" t="s">
        <v>927</v>
      </c>
      <c r="E261" s="23" t="s">
        <v>964</v>
      </c>
      <c r="F261" s="23" t="s">
        <v>957</v>
      </c>
      <c r="G261" s="25" t="s">
        <v>598</v>
      </c>
      <c r="H261" s="23" t="s">
        <v>341</v>
      </c>
      <c r="I261" s="24">
        <v>45610</v>
      </c>
      <c r="J261" s="24"/>
      <c r="K261" s="14">
        <v>594000</v>
      </c>
      <c r="L261" s="13" t="e">
        <f>VLOOKUP(A261,#REF!,13,FALSE)</f>
        <v>#REF!</v>
      </c>
    </row>
    <row r="262" spans="1:12" ht="63" x14ac:dyDescent="0.25">
      <c r="A262" s="23" t="s">
        <v>599</v>
      </c>
      <c r="B262" s="24">
        <v>45610</v>
      </c>
      <c r="C262" s="25" t="s">
        <v>600</v>
      </c>
      <c r="D262" s="25" t="s">
        <v>601</v>
      </c>
      <c r="E262" s="23" t="s">
        <v>964</v>
      </c>
      <c r="F262" s="23" t="s">
        <v>957</v>
      </c>
      <c r="G262" s="25" t="s">
        <v>1019</v>
      </c>
      <c r="H262" s="23" t="s">
        <v>341</v>
      </c>
      <c r="I262" s="24">
        <v>45621</v>
      </c>
      <c r="J262" s="24">
        <v>46350</v>
      </c>
      <c r="K262" s="14">
        <v>2470517.33</v>
      </c>
      <c r="L262" s="7" t="e">
        <f>VLOOKUP(A262,#REF!,13,FALSE)</f>
        <v>#REF!</v>
      </c>
    </row>
    <row r="263" spans="1:12" ht="31.5" x14ac:dyDescent="0.25">
      <c r="A263" s="23" t="s">
        <v>322</v>
      </c>
      <c r="B263" s="24">
        <v>45617</v>
      </c>
      <c r="C263" s="25" t="s">
        <v>752</v>
      </c>
      <c r="D263" s="25" t="s">
        <v>928</v>
      </c>
      <c r="E263" s="23" t="s">
        <v>964</v>
      </c>
      <c r="F263" s="23" t="s">
        <v>963</v>
      </c>
      <c r="G263" s="25" t="s">
        <v>1020</v>
      </c>
      <c r="H263" s="23" t="s">
        <v>15</v>
      </c>
      <c r="I263" s="27">
        <v>45702</v>
      </c>
      <c r="J263" s="27">
        <v>46067</v>
      </c>
      <c r="K263" s="38">
        <v>171018</v>
      </c>
      <c r="L263" s="13" t="e">
        <f>VLOOKUP(A263,#REF!,13,FALSE)</f>
        <v>#REF!</v>
      </c>
    </row>
    <row r="264" spans="1:12" ht="31.5" x14ac:dyDescent="0.25">
      <c r="A264" s="23" t="s">
        <v>323</v>
      </c>
      <c r="B264" s="24">
        <v>45635</v>
      </c>
      <c r="C264" s="25" t="s">
        <v>753</v>
      </c>
      <c r="D264" s="25" t="s">
        <v>929</v>
      </c>
      <c r="E264" s="23" t="s">
        <v>964</v>
      </c>
      <c r="F264" s="23" t="s">
        <v>963</v>
      </c>
      <c r="G264" s="25" t="s">
        <v>324</v>
      </c>
      <c r="H264" s="23" t="s">
        <v>15</v>
      </c>
      <c r="I264" s="24">
        <v>45551</v>
      </c>
      <c r="J264" s="24">
        <v>46614</v>
      </c>
      <c r="K264" s="14">
        <v>450000</v>
      </c>
      <c r="L264" s="7" t="e">
        <f>VLOOKUP(A264,#REF!,13,FALSE)</f>
        <v>#REF!</v>
      </c>
    </row>
    <row r="265" spans="1:12" ht="31.5" x14ac:dyDescent="0.25">
      <c r="A265" s="23" t="s">
        <v>325</v>
      </c>
      <c r="B265" s="24">
        <v>45650</v>
      </c>
      <c r="C265" s="25" t="s">
        <v>754</v>
      </c>
      <c r="D265" s="25" t="s">
        <v>930</v>
      </c>
      <c r="E265" s="23" t="s">
        <v>964</v>
      </c>
      <c r="F265" s="23" t="s">
        <v>956</v>
      </c>
      <c r="G265" s="25" t="s">
        <v>1021</v>
      </c>
      <c r="H265" s="23" t="s">
        <v>15</v>
      </c>
      <c r="I265" s="24">
        <v>45650</v>
      </c>
      <c r="J265" s="24">
        <v>46296</v>
      </c>
      <c r="K265" s="14">
        <v>5448393</v>
      </c>
      <c r="L265" s="13" t="e">
        <f>VLOOKUP(A265,#REF!,13,FALSE)</f>
        <v>#REF!</v>
      </c>
    </row>
    <row r="266" spans="1:12" ht="30.75" customHeight="1" x14ac:dyDescent="0.25">
      <c r="A266" s="23" t="s">
        <v>326</v>
      </c>
      <c r="B266" s="24">
        <v>45650</v>
      </c>
      <c r="C266" s="25" t="s">
        <v>755</v>
      </c>
      <c r="D266" s="25" t="s">
        <v>931</v>
      </c>
      <c r="E266" s="23" t="s">
        <v>964</v>
      </c>
      <c r="F266" s="23" t="s">
        <v>956</v>
      </c>
      <c r="G266" s="25" t="s">
        <v>327</v>
      </c>
      <c r="H266" s="23" t="s">
        <v>15</v>
      </c>
      <c r="I266" s="24">
        <v>45650</v>
      </c>
      <c r="J266" s="24">
        <v>45808</v>
      </c>
      <c r="K266" s="14">
        <v>900000</v>
      </c>
      <c r="L266" s="7" t="e">
        <f>VLOOKUP(A266,#REF!,13,FALSE)</f>
        <v>#REF!</v>
      </c>
    </row>
    <row r="267" spans="1:12" ht="40.5" customHeight="1" x14ac:dyDescent="0.25">
      <c r="A267" s="23" t="s">
        <v>328</v>
      </c>
      <c r="B267" s="24">
        <v>45653</v>
      </c>
      <c r="C267" s="25" t="s">
        <v>756</v>
      </c>
      <c r="D267" s="25" t="s">
        <v>932</v>
      </c>
      <c r="E267" s="23" t="s">
        <v>964</v>
      </c>
      <c r="F267" s="23" t="s">
        <v>956</v>
      </c>
      <c r="G267" s="25" t="s">
        <v>1021</v>
      </c>
      <c r="H267" s="23" t="s">
        <v>15</v>
      </c>
      <c r="I267" s="24">
        <v>45653</v>
      </c>
      <c r="J267" s="24">
        <v>45961</v>
      </c>
      <c r="K267" s="14">
        <v>1362878</v>
      </c>
      <c r="L267" s="7" t="e">
        <f>VLOOKUP(A267,#REF!,13,FALSE)</f>
        <v>#REF!</v>
      </c>
    </row>
    <row r="268" spans="1:12" ht="31.5" x14ac:dyDescent="0.25">
      <c r="A268" s="23" t="s">
        <v>329</v>
      </c>
      <c r="B268" s="24">
        <v>45656</v>
      </c>
      <c r="C268" s="25" t="s">
        <v>757</v>
      </c>
      <c r="D268" s="25" t="s">
        <v>933</v>
      </c>
      <c r="E268" s="23" t="s">
        <v>964</v>
      </c>
      <c r="F268" s="23" t="s">
        <v>956</v>
      </c>
      <c r="G268" s="25" t="s">
        <v>327</v>
      </c>
      <c r="H268" s="23" t="s">
        <v>15</v>
      </c>
      <c r="I268" s="24">
        <v>45656</v>
      </c>
      <c r="J268" s="24">
        <v>45997</v>
      </c>
      <c r="K268" s="14">
        <v>1984799.98</v>
      </c>
      <c r="L268" s="7" t="e">
        <f>VLOOKUP(A268,#REF!,13,FALSE)</f>
        <v>#REF!</v>
      </c>
    </row>
    <row r="269" spans="1:12" ht="40.5" customHeight="1" x14ac:dyDescent="0.25">
      <c r="A269" s="23" t="s">
        <v>330</v>
      </c>
      <c r="B269" s="24">
        <v>45657</v>
      </c>
      <c r="C269" s="25" t="s">
        <v>758</v>
      </c>
      <c r="D269" s="25" t="s">
        <v>934</v>
      </c>
      <c r="E269" s="23" t="s">
        <v>964</v>
      </c>
      <c r="F269" s="23" t="s">
        <v>956</v>
      </c>
      <c r="G269" s="25" t="s">
        <v>331</v>
      </c>
      <c r="H269" s="23" t="s">
        <v>15</v>
      </c>
      <c r="I269" s="24">
        <v>45657</v>
      </c>
      <c r="J269" s="24">
        <v>46386</v>
      </c>
      <c r="K269" s="14">
        <v>367640.5</v>
      </c>
      <c r="L269" s="13" t="e">
        <f>VLOOKUP(A269,#REF!,13,FALSE)</f>
        <v>#REF!</v>
      </c>
    </row>
    <row r="270" spans="1:12" ht="52.5" x14ac:dyDescent="0.25">
      <c r="A270" s="23" t="s">
        <v>332</v>
      </c>
      <c r="B270" s="24">
        <v>45657</v>
      </c>
      <c r="C270" s="25" t="s">
        <v>759</v>
      </c>
      <c r="D270" s="25" t="s">
        <v>935</v>
      </c>
      <c r="E270" s="23" t="s">
        <v>964</v>
      </c>
      <c r="F270" s="23" t="s">
        <v>956</v>
      </c>
      <c r="G270" s="25" t="s">
        <v>333</v>
      </c>
      <c r="H270" s="23" t="s">
        <v>15</v>
      </c>
      <c r="I270" s="24">
        <v>45656</v>
      </c>
      <c r="J270" s="24">
        <v>46741</v>
      </c>
      <c r="K270" s="14">
        <v>28806400</v>
      </c>
      <c r="L270" s="7" t="e">
        <f>VLOOKUP(A270,#REF!,13,FALSE)</f>
        <v>#REF!</v>
      </c>
    </row>
    <row r="271" spans="1:12" ht="63" x14ac:dyDescent="0.25">
      <c r="A271" s="23" t="s">
        <v>334</v>
      </c>
      <c r="B271" s="24">
        <v>45663</v>
      </c>
      <c r="C271" s="25" t="s">
        <v>760</v>
      </c>
      <c r="D271" s="25" t="s">
        <v>936</v>
      </c>
      <c r="E271" s="23" t="s">
        <v>964</v>
      </c>
      <c r="F271" s="23" t="s">
        <v>961</v>
      </c>
      <c r="G271" s="25" t="s">
        <v>43</v>
      </c>
      <c r="H271" s="23" t="s">
        <v>15</v>
      </c>
      <c r="I271" s="24"/>
      <c r="J271" s="24"/>
      <c r="K271" s="14">
        <v>0</v>
      </c>
      <c r="L271" s="13" t="e">
        <f>VLOOKUP(A271,#REF!,13,FALSE)</f>
        <v>#REF!</v>
      </c>
    </row>
    <row r="272" spans="1:12" ht="42" x14ac:dyDescent="0.25">
      <c r="A272" s="23" t="s">
        <v>335</v>
      </c>
      <c r="B272" s="24">
        <v>45664</v>
      </c>
      <c r="C272" s="28" t="s">
        <v>810</v>
      </c>
      <c r="D272" s="25" t="s">
        <v>937</v>
      </c>
      <c r="E272" s="23" t="s">
        <v>964</v>
      </c>
      <c r="F272" s="23" t="s">
        <v>956</v>
      </c>
      <c r="G272" s="25" t="s">
        <v>1022</v>
      </c>
      <c r="H272" s="23" t="s">
        <v>15</v>
      </c>
      <c r="I272" s="24">
        <v>45664</v>
      </c>
      <c r="J272" s="24"/>
      <c r="K272" s="14">
        <v>10424486.01</v>
      </c>
      <c r="L272" s="7" t="e">
        <f>VLOOKUP(A272,#REF!,13,FALSE)</f>
        <v>#REF!</v>
      </c>
    </row>
    <row r="273" spans="1:11" ht="52.5" x14ac:dyDescent="0.25">
      <c r="A273" s="26" t="s">
        <v>614</v>
      </c>
      <c r="B273" s="27">
        <v>45665</v>
      </c>
      <c r="C273" s="28" t="s">
        <v>615</v>
      </c>
      <c r="D273" s="28" t="s">
        <v>616</v>
      </c>
      <c r="E273" s="26" t="s">
        <v>964</v>
      </c>
      <c r="F273" s="26" t="s">
        <v>957</v>
      </c>
      <c r="G273" s="28" t="s">
        <v>1023</v>
      </c>
      <c r="H273" s="26" t="s">
        <v>341</v>
      </c>
      <c r="I273" s="29"/>
      <c r="J273" s="29"/>
      <c r="K273" s="14">
        <v>0</v>
      </c>
    </row>
    <row r="274" spans="1:11" ht="32.25" customHeight="1" x14ac:dyDescent="0.25">
      <c r="A274" s="26" t="s">
        <v>617</v>
      </c>
      <c r="B274" s="27">
        <v>45665</v>
      </c>
      <c r="C274" s="28" t="s">
        <v>761</v>
      </c>
      <c r="D274" s="28" t="s">
        <v>938</v>
      </c>
      <c r="E274" s="26" t="s">
        <v>964</v>
      </c>
      <c r="F274" s="26" t="s">
        <v>963</v>
      </c>
      <c r="G274" s="28" t="s">
        <v>1024</v>
      </c>
      <c r="H274" s="26" t="s">
        <v>15</v>
      </c>
      <c r="I274" s="29"/>
      <c r="J274" s="29"/>
      <c r="K274" s="14">
        <v>250000</v>
      </c>
    </row>
    <row r="275" spans="1:11" ht="31.5" x14ac:dyDescent="0.25">
      <c r="A275" s="26" t="s">
        <v>618</v>
      </c>
      <c r="B275" s="27">
        <v>45666</v>
      </c>
      <c r="C275" s="28" t="s">
        <v>811</v>
      </c>
      <c r="D275" s="28" t="s">
        <v>939</v>
      </c>
      <c r="E275" s="26" t="s">
        <v>964</v>
      </c>
      <c r="F275" s="26" t="s">
        <v>963</v>
      </c>
      <c r="G275" s="28" t="s">
        <v>1025</v>
      </c>
      <c r="H275" s="26" t="s">
        <v>15</v>
      </c>
      <c r="I275" s="24">
        <v>45666</v>
      </c>
      <c r="J275" s="24">
        <v>46387</v>
      </c>
      <c r="K275" s="14">
        <v>10965.09</v>
      </c>
    </row>
    <row r="276" spans="1:11" ht="84" x14ac:dyDescent="0.25">
      <c r="A276" s="26" t="s">
        <v>619</v>
      </c>
      <c r="B276" s="27">
        <v>45671</v>
      </c>
      <c r="C276" s="28" t="s">
        <v>620</v>
      </c>
      <c r="D276" s="28" t="s">
        <v>1033</v>
      </c>
      <c r="E276" s="26" t="s">
        <v>964</v>
      </c>
      <c r="F276" s="26" t="s">
        <v>957</v>
      </c>
      <c r="G276" s="28" t="s">
        <v>1034</v>
      </c>
      <c r="H276" s="26" t="s">
        <v>341</v>
      </c>
      <c r="I276" s="24">
        <v>45682</v>
      </c>
      <c r="J276" s="24">
        <v>45986</v>
      </c>
      <c r="K276" s="14">
        <v>566950</v>
      </c>
    </row>
    <row r="277" spans="1:11" ht="27" customHeight="1" x14ac:dyDescent="0.25">
      <c r="A277" s="26" t="s">
        <v>621</v>
      </c>
      <c r="B277" s="27">
        <v>45679</v>
      </c>
      <c r="C277" s="28" t="s">
        <v>812</v>
      </c>
      <c r="D277" s="28" t="s">
        <v>940</v>
      </c>
      <c r="E277" s="26" t="s">
        <v>964</v>
      </c>
      <c r="F277" s="26" t="s">
        <v>963</v>
      </c>
      <c r="G277" s="28" t="s">
        <v>1026</v>
      </c>
      <c r="H277" s="26" t="s">
        <v>15</v>
      </c>
      <c r="I277" s="24">
        <v>45666</v>
      </c>
      <c r="J277" s="24">
        <v>47177</v>
      </c>
      <c r="K277" s="14">
        <v>413067</v>
      </c>
    </row>
    <row r="278" spans="1:11" ht="31.5" x14ac:dyDescent="0.25">
      <c r="A278" s="26" t="s">
        <v>622</v>
      </c>
      <c r="B278" s="27">
        <v>45679</v>
      </c>
      <c r="C278" s="28" t="s">
        <v>762</v>
      </c>
      <c r="D278" s="28" t="s">
        <v>941</v>
      </c>
      <c r="E278" s="26" t="s">
        <v>964</v>
      </c>
      <c r="F278" s="26" t="s">
        <v>963</v>
      </c>
      <c r="G278" s="28" t="s">
        <v>1027</v>
      </c>
      <c r="H278" s="26" t="s">
        <v>15</v>
      </c>
      <c r="I278" s="24">
        <v>45809</v>
      </c>
      <c r="J278" s="24">
        <v>46111</v>
      </c>
      <c r="K278" s="14">
        <v>0</v>
      </c>
    </row>
    <row r="279" spans="1:11" ht="27" customHeight="1" x14ac:dyDescent="0.25">
      <c r="A279" s="26" t="s">
        <v>623</v>
      </c>
      <c r="B279" s="27">
        <v>45691</v>
      </c>
      <c r="C279" s="28" t="s">
        <v>763</v>
      </c>
      <c r="D279" s="28" t="s">
        <v>942</v>
      </c>
      <c r="E279" s="26" t="s">
        <v>964</v>
      </c>
      <c r="F279" s="26" t="s">
        <v>963</v>
      </c>
      <c r="G279" s="28" t="s">
        <v>624</v>
      </c>
      <c r="H279" s="26" t="s">
        <v>15</v>
      </c>
      <c r="I279" s="24">
        <v>45658</v>
      </c>
      <c r="J279" s="24">
        <v>46752</v>
      </c>
      <c r="K279" s="14">
        <v>359469.31</v>
      </c>
    </row>
    <row r="280" spans="1:11" ht="21" customHeight="1" x14ac:dyDescent="0.25">
      <c r="A280" s="26" t="s">
        <v>625</v>
      </c>
      <c r="B280" s="27">
        <v>45691</v>
      </c>
      <c r="C280" s="28" t="s">
        <v>1035</v>
      </c>
      <c r="D280" s="28" t="s">
        <v>1036</v>
      </c>
      <c r="E280" s="26" t="s">
        <v>964</v>
      </c>
      <c r="F280" s="26" t="s">
        <v>963</v>
      </c>
      <c r="G280" s="28" t="s">
        <v>316</v>
      </c>
      <c r="H280" s="26" t="s">
        <v>15</v>
      </c>
      <c r="I280" s="24">
        <v>45691</v>
      </c>
      <c r="J280" s="24">
        <v>46752</v>
      </c>
      <c r="K280" s="14">
        <v>0</v>
      </c>
    </row>
    <row r="281" spans="1:11" ht="63" x14ac:dyDescent="0.25">
      <c r="A281" s="26" t="s">
        <v>626</v>
      </c>
      <c r="B281" s="27">
        <v>45692</v>
      </c>
      <c r="C281" s="28" t="s">
        <v>764</v>
      </c>
      <c r="D281" s="28" t="s">
        <v>943</v>
      </c>
      <c r="E281" s="26" t="s">
        <v>964</v>
      </c>
      <c r="F281" s="26" t="s">
        <v>961</v>
      </c>
      <c r="G281" s="28" t="s">
        <v>627</v>
      </c>
      <c r="H281" s="26" t="s">
        <v>15</v>
      </c>
      <c r="I281" s="24">
        <v>45692</v>
      </c>
      <c r="J281" s="24">
        <v>45873</v>
      </c>
      <c r="K281" s="14">
        <v>139200</v>
      </c>
    </row>
    <row r="282" spans="1:11" ht="73.5" x14ac:dyDescent="0.25">
      <c r="A282" s="26" t="s">
        <v>628</v>
      </c>
      <c r="B282" s="27">
        <v>45695</v>
      </c>
      <c r="C282" s="28" t="s">
        <v>765</v>
      </c>
      <c r="D282" s="28" t="s">
        <v>944</v>
      </c>
      <c r="E282" s="26" t="s">
        <v>964</v>
      </c>
      <c r="F282" s="26" t="s">
        <v>963</v>
      </c>
      <c r="G282" s="28" t="s">
        <v>1028</v>
      </c>
      <c r="H282" s="26" t="s">
        <v>15</v>
      </c>
      <c r="I282" s="24"/>
      <c r="J282" s="24"/>
      <c r="K282" s="14">
        <v>0</v>
      </c>
    </row>
    <row r="283" spans="1:11" ht="26.25" customHeight="1" x14ac:dyDescent="0.25">
      <c r="A283" s="26" t="s">
        <v>629</v>
      </c>
      <c r="B283" s="27">
        <v>45698</v>
      </c>
      <c r="C283" s="28" t="s">
        <v>766</v>
      </c>
      <c r="D283" s="28" t="s">
        <v>945</v>
      </c>
      <c r="E283" s="26" t="s">
        <v>964</v>
      </c>
      <c r="F283" s="26" t="s">
        <v>963</v>
      </c>
      <c r="G283" s="28" t="s">
        <v>316</v>
      </c>
      <c r="H283" s="26" t="s">
        <v>15</v>
      </c>
      <c r="I283" s="27">
        <v>45729</v>
      </c>
      <c r="J283" s="27">
        <v>46094</v>
      </c>
      <c r="K283" s="38">
        <v>1434.98</v>
      </c>
    </row>
    <row r="284" spans="1:11" ht="52.5" x14ac:dyDescent="0.25">
      <c r="A284" s="26" t="s">
        <v>630</v>
      </c>
      <c r="B284" s="27">
        <v>45701</v>
      </c>
      <c r="C284" s="28" t="s">
        <v>767</v>
      </c>
      <c r="D284" s="28" t="s">
        <v>946</v>
      </c>
      <c r="E284" s="26" t="s">
        <v>964</v>
      </c>
      <c r="F284" s="26" t="s">
        <v>956</v>
      </c>
      <c r="G284" s="28" t="s">
        <v>1029</v>
      </c>
      <c r="H284" s="26" t="s">
        <v>15</v>
      </c>
      <c r="I284" s="24"/>
      <c r="J284" s="24"/>
      <c r="K284" s="14">
        <v>14953919.4</v>
      </c>
    </row>
    <row r="285" spans="1:11" ht="31.5" x14ac:dyDescent="0.25">
      <c r="A285" s="26" t="s">
        <v>631</v>
      </c>
      <c r="B285" s="27">
        <v>45740</v>
      </c>
      <c r="C285" s="28" t="s">
        <v>768</v>
      </c>
      <c r="D285" s="28" t="s">
        <v>947</v>
      </c>
      <c r="E285" s="26" t="s">
        <v>964</v>
      </c>
      <c r="F285" s="26" t="s">
        <v>961</v>
      </c>
      <c r="G285" s="28" t="s">
        <v>632</v>
      </c>
      <c r="H285" s="26" t="s">
        <v>15</v>
      </c>
      <c r="I285" s="24">
        <v>45734</v>
      </c>
      <c r="J285" s="24">
        <v>45856</v>
      </c>
      <c r="K285" s="14">
        <v>239508.24</v>
      </c>
    </row>
    <row r="286" spans="1:11" ht="21" x14ac:dyDescent="0.25">
      <c r="A286" s="26" t="s">
        <v>633</v>
      </c>
      <c r="B286" s="27">
        <v>45740</v>
      </c>
      <c r="C286" s="28" t="s">
        <v>769</v>
      </c>
      <c r="D286" s="28" t="s">
        <v>948</v>
      </c>
      <c r="E286" s="26" t="s">
        <v>964</v>
      </c>
      <c r="F286" s="26" t="s">
        <v>961</v>
      </c>
      <c r="G286" s="28" t="s">
        <v>634</v>
      </c>
      <c r="H286" s="26" t="s">
        <v>15</v>
      </c>
      <c r="I286" s="27">
        <v>45742</v>
      </c>
      <c r="J286" s="27">
        <v>46203</v>
      </c>
      <c r="K286" s="38">
        <v>64400</v>
      </c>
    </row>
    <row r="287" spans="1:11" ht="26.25" customHeight="1" x14ac:dyDescent="0.25">
      <c r="A287" s="26" t="s">
        <v>635</v>
      </c>
      <c r="B287" s="27">
        <v>45740</v>
      </c>
      <c r="C287" s="28" t="s">
        <v>770</v>
      </c>
      <c r="D287" s="28" t="s">
        <v>770</v>
      </c>
      <c r="E287" s="26" t="s">
        <v>964</v>
      </c>
      <c r="F287" s="26" t="s">
        <v>963</v>
      </c>
      <c r="G287" s="28" t="s">
        <v>1030</v>
      </c>
      <c r="H287" s="26" t="s">
        <v>15</v>
      </c>
      <c r="I287" s="24">
        <v>45717</v>
      </c>
      <c r="J287" s="24">
        <v>46387</v>
      </c>
      <c r="K287" s="14">
        <v>0</v>
      </c>
    </row>
    <row r="288" spans="1:11" ht="31.5" x14ac:dyDescent="0.25">
      <c r="A288" s="26" t="s">
        <v>636</v>
      </c>
      <c r="B288" s="27">
        <v>45740</v>
      </c>
      <c r="C288" s="28" t="s">
        <v>771</v>
      </c>
      <c r="D288" s="28" t="s">
        <v>949</v>
      </c>
      <c r="E288" s="26" t="s">
        <v>964</v>
      </c>
      <c r="F288" s="26" t="s">
        <v>963</v>
      </c>
      <c r="G288" s="28" t="s">
        <v>1031</v>
      </c>
      <c r="H288" s="26" t="s">
        <v>15</v>
      </c>
      <c r="I288" s="24">
        <v>45658</v>
      </c>
      <c r="J288" s="24">
        <v>46022</v>
      </c>
      <c r="K288" s="39" t="s">
        <v>1037</v>
      </c>
    </row>
    <row r="289" spans="1:11" ht="21" x14ac:dyDescent="0.25">
      <c r="A289" s="26" t="s">
        <v>637</v>
      </c>
      <c r="B289" s="27">
        <v>45756</v>
      </c>
      <c r="C289" s="28" t="s">
        <v>813</v>
      </c>
      <c r="D289" s="28" t="s">
        <v>950</v>
      </c>
      <c r="E289" s="26" t="s">
        <v>964</v>
      </c>
      <c r="F289" s="26" t="s">
        <v>959</v>
      </c>
      <c r="G289" s="28" t="s">
        <v>638</v>
      </c>
      <c r="H289" s="26" t="s">
        <v>15</v>
      </c>
      <c r="I289" s="24">
        <v>45776</v>
      </c>
      <c r="J289" s="24">
        <v>45973</v>
      </c>
      <c r="K289" s="14">
        <v>28275</v>
      </c>
    </row>
    <row r="290" spans="1:11" ht="39.75" customHeight="1" x14ac:dyDescent="0.25">
      <c r="A290" s="26" t="s">
        <v>639</v>
      </c>
      <c r="B290" s="27">
        <v>45758</v>
      </c>
      <c r="C290" s="28" t="s">
        <v>772</v>
      </c>
      <c r="D290" s="28" t="s">
        <v>772</v>
      </c>
      <c r="E290" s="26" t="s">
        <v>964</v>
      </c>
      <c r="F290" s="26" t="s">
        <v>961</v>
      </c>
      <c r="G290" s="28" t="s">
        <v>199</v>
      </c>
      <c r="H290" s="26" t="s">
        <v>15</v>
      </c>
      <c r="I290" s="24"/>
      <c r="J290" s="24"/>
      <c r="K290" s="14">
        <v>17000000</v>
      </c>
    </row>
    <row r="291" spans="1:11" ht="26.25" customHeight="1" x14ac:dyDescent="0.25">
      <c r="A291" s="26" t="s">
        <v>640</v>
      </c>
      <c r="B291" s="27">
        <v>45763</v>
      </c>
      <c r="C291" s="28" t="s">
        <v>773</v>
      </c>
      <c r="D291" s="28" t="s">
        <v>951</v>
      </c>
      <c r="E291" s="26" t="s">
        <v>964</v>
      </c>
      <c r="F291" s="26" t="s">
        <v>963</v>
      </c>
      <c r="G291" s="28" t="s">
        <v>116</v>
      </c>
      <c r="H291" s="26" t="s">
        <v>15</v>
      </c>
      <c r="I291" s="24">
        <v>45689</v>
      </c>
      <c r="J291" s="24">
        <v>46419</v>
      </c>
      <c r="K291" s="14">
        <v>1160000</v>
      </c>
    </row>
    <row r="292" spans="1:11" ht="39.75" customHeight="1" x14ac:dyDescent="0.25">
      <c r="A292" s="26" t="s">
        <v>641</v>
      </c>
      <c r="B292" s="27">
        <v>45764</v>
      </c>
      <c r="C292" s="28" t="s">
        <v>774</v>
      </c>
      <c r="D292" s="28" t="s">
        <v>952</v>
      </c>
      <c r="E292" s="26" t="s">
        <v>964</v>
      </c>
      <c r="F292" s="26" t="s">
        <v>963</v>
      </c>
      <c r="G292" s="28" t="s">
        <v>316</v>
      </c>
      <c r="H292" s="26" t="s">
        <v>15</v>
      </c>
      <c r="I292" s="24">
        <v>45764</v>
      </c>
      <c r="J292" s="24">
        <v>46494</v>
      </c>
      <c r="K292" s="14">
        <v>0</v>
      </c>
    </row>
    <row r="293" spans="1:11" ht="42" x14ac:dyDescent="0.25">
      <c r="A293" s="26" t="s">
        <v>642</v>
      </c>
      <c r="B293" s="27">
        <v>45769</v>
      </c>
      <c r="C293" s="28" t="s">
        <v>643</v>
      </c>
      <c r="D293" s="28" t="s">
        <v>644</v>
      </c>
      <c r="E293" s="26" t="s">
        <v>964</v>
      </c>
      <c r="F293" s="26" t="s">
        <v>957</v>
      </c>
      <c r="G293" s="28" t="s">
        <v>1032</v>
      </c>
      <c r="H293" s="26" t="s">
        <v>341</v>
      </c>
      <c r="I293" s="24">
        <v>45778</v>
      </c>
      <c r="J293" s="24">
        <v>46873</v>
      </c>
      <c r="K293" s="14">
        <v>8734962.5299999993</v>
      </c>
    </row>
    <row r="294" spans="1:11" ht="42" x14ac:dyDescent="0.25">
      <c r="A294" s="26" t="s">
        <v>645</v>
      </c>
      <c r="B294" s="27">
        <v>45775</v>
      </c>
      <c r="C294" s="28" t="s">
        <v>646</v>
      </c>
      <c r="D294" s="28" t="s">
        <v>647</v>
      </c>
      <c r="E294" s="26" t="s">
        <v>964</v>
      </c>
      <c r="F294" s="26" t="s">
        <v>961</v>
      </c>
      <c r="G294" s="28" t="s">
        <v>441</v>
      </c>
      <c r="H294" s="26" t="s">
        <v>341</v>
      </c>
      <c r="I294" s="24">
        <v>45799</v>
      </c>
      <c r="J294" s="24">
        <v>46895</v>
      </c>
      <c r="K294" s="14">
        <v>10357245</v>
      </c>
    </row>
    <row r="295" spans="1:11" ht="25.5" customHeight="1" x14ac:dyDescent="0.25">
      <c r="A295" s="26" t="s">
        <v>648</v>
      </c>
      <c r="B295" s="27">
        <v>45779</v>
      </c>
      <c r="C295" s="28" t="s">
        <v>814</v>
      </c>
      <c r="D295" s="28" t="s">
        <v>953</v>
      </c>
      <c r="E295" s="26" t="s">
        <v>964</v>
      </c>
      <c r="F295" s="26" t="s">
        <v>961</v>
      </c>
      <c r="G295" s="28" t="s">
        <v>649</v>
      </c>
      <c r="H295" s="26" t="s">
        <v>15</v>
      </c>
      <c r="I295" s="24">
        <v>45779</v>
      </c>
      <c r="J295" s="24">
        <v>46144</v>
      </c>
      <c r="K295" s="14">
        <v>90000</v>
      </c>
    </row>
    <row r="296" spans="1:11" ht="25.5" customHeight="1" x14ac:dyDescent="0.25">
      <c r="A296" s="26" t="s">
        <v>650</v>
      </c>
      <c r="B296" s="27">
        <v>45779</v>
      </c>
      <c r="C296" s="28" t="s">
        <v>775</v>
      </c>
      <c r="D296" s="28" t="s">
        <v>954</v>
      </c>
      <c r="E296" s="26" t="s">
        <v>964</v>
      </c>
      <c r="F296" s="26" t="s">
        <v>961</v>
      </c>
      <c r="G296" s="28" t="s">
        <v>649</v>
      </c>
      <c r="H296" s="26" t="s">
        <v>15</v>
      </c>
      <c r="I296" s="24">
        <v>45779</v>
      </c>
      <c r="J296" s="24">
        <v>46144</v>
      </c>
      <c r="K296" s="14">
        <v>66000</v>
      </c>
    </row>
    <row r="297" spans="1:11" ht="47.25" customHeight="1" x14ac:dyDescent="0.25">
      <c r="A297" s="26" t="s">
        <v>651</v>
      </c>
      <c r="B297" s="27">
        <v>45792</v>
      </c>
      <c r="C297" s="28" t="s">
        <v>652</v>
      </c>
      <c r="D297" s="28" t="s">
        <v>653</v>
      </c>
      <c r="E297" s="26" t="s">
        <v>964</v>
      </c>
      <c r="F297" s="26" t="s">
        <v>957</v>
      </c>
      <c r="G297" s="28" t="s">
        <v>654</v>
      </c>
      <c r="H297" s="26" t="s">
        <v>341</v>
      </c>
      <c r="I297" s="24">
        <v>45799</v>
      </c>
      <c r="J297" s="24">
        <v>46895</v>
      </c>
      <c r="K297" s="14">
        <v>800000</v>
      </c>
    </row>
    <row r="298" spans="1:11" ht="73.5" x14ac:dyDescent="0.25">
      <c r="A298" s="26" t="s">
        <v>655</v>
      </c>
      <c r="B298" s="27">
        <v>45796</v>
      </c>
      <c r="C298" s="28" t="s">
        <v>815</v>
      </c>
      <c r="D298" s="28" t="s">
        <v>955</v>
      </c>
      <c r="E298" s="26" t="s">
        <v>964</v>
      </c>
      <c r="F298" s="26" t="s">
        <v>961</v>
      </c>
      <c r="G298" s="28" t="s">
        <v>656</v>
      </c>
      <c r="H298" s="26" t="s">
        <v>15</v>
      </c>
      <c r="I298" s="24"/>
      <c r="J298" s="24"/>
      <c r="K298" s="14">
        <v>700000</v>
      </c>
    </row>
  </sheetData>
  <sortState xmlns:xlrd2="http://schemas.microsoft.com/office/spreadsheetml/2017/richdata2" ref="A10:L310">
    <sortCondition ref="A10:A310"/>
  </sortState>
  <mergeCells count="14">
    <mergeCell ref="A4:K4"/>
    <mergeCell ref="L9:L11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A7:G7"/>
  </mergeCells>
  <conditionalFormatting sqref="A12:K76 A78:K96 A77:I77 A99:K115 A97:H98 A118:K119 A116:I117 A121:K139 A120:J120 A141:K168 A140:J140 A170:K194 A169:I169 A196:K215 A195:F195 H195 A217:K220 A216:H216 A222:K223 A221:H221 K221 A225:K243 A224:I224 A246:K246 A244:H245 A247:H247 A248:K258 A260:K262 A259:F259 A264:K282 A263:H263 A284:K285 A283:H283 A287:K298 A286:H286">
    <cfRule type="expression" dxfId="21" priority="24">
      <formula>"MOD (COLUNA(),2)=0"</formula>
    </cfRule>
  </conditionalFormatting>
  <conditionalFormatting sqref="J77:K77">
    <cfRule type="expression" dxfId="20" priority="21">
      <formula>"MOD (COLUNA(),2)=0"</formula>
    </cfRule>
  </conditionalFormatting>
  <conditionalFormatting sqref="I97:K97">
    <cfRule type="expression" dxfId="19" priority="20">
      <formula>"MOD (COLUNA(),2)=0"</formula>
    </cfRule>
  </conditionalFormatting>
  <conditionalFormatting sqref="I98:K98">
    <cfRule type="expression" dxfId="18" priority="19">
      <formula>"MOD (COLUNA(),2)=0"</formula>
    </cfRule>
  </conditionalFormatting>
  <conditionalFormatting sqref="J116:K116">
    <cfRule type="expression" dxfId="17" priority="18">
      <formula>"MOD (COLUNA(),2)=0"</formula>
    </cfRule>
  </conditionalFormatting>
  <conditionalFormatting sqref="J117:K117">
    <cfRule type="expression" dxfId="16" priority="17">
      <formula>"MOD (COLUNA(),2)=0"</formula>
    </cfRule>
  </conditionalFormatting>
  <conditionalFormatting sqref="K120">
    <cfRule type="expression" dxfId="15" priority="16">
      <formula>"MOD (COLUNA(),2)=0"</formula>
    </cfRule>
  </conditionalFormatting>
  <conditionalFormatting sqref="K140">
    <cfRule type="expression" dxfId="14" priority="15">
      <formula>"MOD (COLUNA(),2)=0"</formula>
    </cfRule>
  </conditionalFormatting>
  <conditionalFormatting sqref="J169:K169">
    <cfRule type="expression" dxfId="13" priority="14">
      <formula>"MOD (COLUNA(),2)=0"</formula>
    </cfRule>
  </conditionalFormatting>
  <conditionalFormatting sqref="G195">
    <cfRule type="expression" dxfId="12" priority="13">
      <formula>"MOD (COLUNA(),2)=0"</formula>
    </cfRule>
  </conditionalFormatting>
  <conditionalFormatting sqref="I195:K195">
    <cfRule type="expression" dxfId="11" priority="12">
      <formula>"MOD (COLUNA(),2)=0"</formula>
    </cfRule>
  </conditionalFormatting>
  <conditionalFormatting sqref="I216:K216">
    <cfRule type="expression" dxfId="10" priority="11">
      <formula>"MOD (COLUNA(),2)=0"</formula>
    </cfRule>
  </conditionalFormatting>
  <conditionalFormatting sqref="I221:J221">
    <cfRule type="expression" dxfId="9" priority="10">
      <formula>"MOD (COLUNA(),2)=0"</formula>
    </cfRule>
  </conditionalFormatting>
  <conditionalFormatting sqref="J224:K224">
    <cfRule type="expression" dxfId="8" priority="9">
      <formula>"MOD (COLUNA(),2)=0"</formula>
    </cfRule>
  </conditionalFormatting>
  <conditionalFormatting sqref="I244:K244">
    <cfRule type="expression" dxfId="7" priority="8">
      <formula>"MOD (COLUNA(),2)=0"</formula>
    </cfRule>
  </conditionalFormatting>
  <conditionalFormatting sqref="I245:K245">
    <cfRule type="expression" dxfId="6" priority="7">
      <formula>"MOD (COLUNA(),2)=0"</formula>
    </cfRule>
  </conditionalFormatting>
  <conditionalFormatting sqref="I247:K247">
    <cfRule type="expression" dxfId="5" priority="6">
      <formula>"MOD (COLUNA(),2)=0"</formula>
    </cfRule>
  </conditionalFormatting>
  <conditionalFormatting sqref="G259:K259">
    <cfRule type="expression" dxfId="4" priority="5">
      <formula>"MOD (COLUNA(),2)=0"</formula>
    </cfRule>
  </conditionalFormatting>
  <conditionalFormatting sqref="I263:K263">
    <cfRule type="expression" dxfId="3" priority="4">
      <formula>"MOD (COLUNA(),2)=0"</formula>
    </cfRule>
  </conditionalFormatting>
  <conditionalFormatting sqref="I283:K283">
    <cfRule type="expression" dxfId="2" priority="3">
      <formula>"MOD (COLUNA(),2)=0"</formula>
    </cfRule>
  </conditionalFormatting>
  <conditionalFormatting sqref="I286:K286">
    <cfRule type="expression" dxfId="1" priority="2">
      <formula>"MOD (COLUNA(),2)=0"</formula>
    </cfRule>
  </conditionalFormatting>
  <conditionalFormatting sqref="A50:K298">
    <cfRule type="expression" dxfId="0" priority="1">
      <formula>ISEVEN(ROW())</formula>
    </cfRule>
  </conditionalFormatting>
  <hyperlinks>
    <hyperlink ref="A7" r:id="rId1" display="http://www.fujb.ufrj.br/wp-content/uploads/2025/02/Relação-de-projetos-de-emendas-parlamentares-versão-20250225.pdf" xr:uid="{00000000-0004-0000-0400-000000000000}"/>
    <hyperlink ref="A7:G7" r:id="rId2" display="http://www.fujb.ufrj.br/wp-content/uploads/2025/02/Relacao-de-projetos-de-emendas-parlamentares-versao-20250225.pdf" xr:uid="{93B0AADE-5418-44BB-84D0-C664140E3AA6}"/>
  </hyperlinks>
  <printOptions horizontalCentered="1"/>
  <pageMargins left="7.874015748031496E-2" right="7.874015748031496E-2" top="0.15748031496062992" bottom="7.874015748031496E-2" header="0.11811023622047245" footer="7.874015748031496E-2"/>
  <pageSetup paperSize="9" scale="6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Geral</vt:lpstr>
      <vt:lpstr>Geral!Print_Area</vt:lpstr>
      <vt:lpstr>Geral!Print_Titles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Marques</dc:creator>
  <cp:lastModifiedBy>Antonio Marquers</cp:lastModifiedBy>
  <cp:lastPrinted>2025-06-24T14:49:27Z</cp:lastPrinted>
  <dcterms:created xsi:type="dcterms:W3CDTF">2025-01-07T21:00:35Z</dcterms:created>
  <dcterms:modified xsi:type="dcterms:W3CDTF">2025-06-24T15:14:13Z</dcterms:modified>
</cp:coreProperties>
</file>